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320" windowHeight="12120" activeTab="0"/>
  </bookViews>
  <sheets>
    <sheet name="成绩表" sheetId="1" r:id="rId1"/>
    <sheet name="Sheet1" sheetId="2" r:id="rId2"/>
  </sheets>
  <definedNames>
    <definedName name="_xlnm._FilterDatabase" localSheetId="0" hidden="1">'成绩表'!$Z$1:$Z$90</definedName>
    <definedName name="_xlnm.Print_Area" localSheetId="0">'成绩表'!$A$1:$AB$80</definedName>
    <definedName name="_xlnm.Print_Titles" localSheetId="0">'成绩表'!$1:$4</definedName>
  </definedNames>
  <calcPr fullCalcOnLoad="1"/>
</workbook>
</file>

<file path=xl/sharedStrings.xml><?xml version="1.0" encoding="utf-8"?>
<sst xmlns="http://schemas.openxmlformats.org/spreadsheetml/2006/main" count="389" uniqueCount="169">
  <si>
    <t>排名</t>
  </si>
  <si>
    <t>球员姓名</t>
  </si>
  <si>
    <t>Out</t>
  </si>
  <si>
    <t>In</t>
  </si>
  <si>
    <t>Grand Total</t>
  </si>
  <si>
    <t>(+/-)</t>
  </si>
  <si>
    <t>R1</t>
  </si>
  <si>
    <t>组别</t>
  </si>
  <si>
    <t>时间</t>
  </si>
  <si>
    <t>发球台</t>
  </si>
  <si>
    <t>男子D组</t>
  </si>
  <si>
    <t>男子E组</t>
  </si>
  <si>
    <t>女子C组</t>
  </si>
  <si>
    <t>女子D组</t>
  </si>
  <si>
    <t>女子E组</t>
  </si>
  <si>
    <t>男子A组</t>
  </si>
  <si>
    <t>男子B组</t>
  </si>
  <si>
    <t>男子C组</t>
  </si>
  <si>
    <t>蔡知恩</t>
  </si>
  <si>
    <t>张峻浩</t>
  </si>
  <si>
    <t>王茜梓霖</t>
  </si>
  <si>
    <t>王茜梓涵</t>
  </si>
  <si>
    <t>李若邻</t>
  </si>
  <si>
    <t>姜昀彤</t>
  </si>
  <si>
    <t>杨新然</t>
  </si>
  <si>
    <t>杨鑫奕</t>
  </si>
  <si>
    <t>于安洋</t>
  </si>
  <si>
    <t>郑又嘉</t>
  </si>
  <si>
    <t>Cecilia Jia</t>
  </si>
  <si>
    <t>姜依婧</t>
  </si>
  <si>
    <t>汪梓杰</t>
  </si>
  <si>
    <t>卢国涵</t>
  </si>
  <si>
    <t>俞坤岳</t>
  </si>
  <si>
    <t>田若霖</t>
  </si>
  <si>
    <t>许元迪</t>
  </si>
  <si>
    <t>李辕</t>
  </si>
  <si>
    <t>李钊阳</t>
  </si>
  <si>
    <t>米睿泽</t>
  </si>
  <si>
    <t>徐陌临</t>
  </si>
  <si>
    <t>关仲曦</t>
  </si>
  <si>
    <t>张亦涵</t>
  </si>
  <si>
    <t>张章</t>
  </si>
  <si>
    <t>王禹程</t>
  </si>
  <si>
    <t>祝耀航</t>
  </si>
  <si>
    <t>刘时宇</t>
  </si>
  <si>
    <t>徐陌泽</t>
  </si>
  <si>
    <t>吴晨汐</t>
  </si>
  <si>
    <t>胡森然</t>
  </si>
  <si>
    <t>范大福</t>
  </si>
  <si>
    <t>柏岳文</t>
  </si>
  <si>
    <t>隋好</t>
  </si>
  <si>
    <t>甘兆依</t>
  </si>
  <si>
    <t>沈睿思</t>
  </si>
  <si>
    <t>杨鹿桐</t>
  </si>
  <si>
    <t>贾钦然</t>
  </si>
  <si>
    <t>杨曼妮</t>
  </si>
  <si>
    <t>梁皓月</t>
  </si>
  <si>
    <t>仇实</t>
  </si>
  <si>
    <t>林德宸</t>
  </si>
  <si>
    <t>张喻涵</t>
  </si>
  <si>
    <t>女子A组</t>
  </si>
  <si>
    <t>组别</t>
  </si>
  <si>
    <t>TEE台</t>
  </si>
  <si>
    <t>姓名</t>
  </si>
  <si>
    <t>男子A组</t>
  </si>
  <si>
    <t>黑TEE</t>
  </si>
  <si>
    <t>陈天</t>
  </si>
  <si>
    <t>杨蓝阳</t>
  </si>
  <si>
    <t>男子B组</t>
  </si>
  <si>
    <t>蓝TEE</t>
  </si>
  <si>
    <t>张晋燊</t>
  </si>
  <si>
    <t>Jeffrey Han</t>
  </si>
  <si>
    <t>陈思翰</t>
  </si>
  <si>
    <t>黄海时</t>
  </si>
  <si>
    <t>男子C组</t>
  </si>
  <si>
    <t>白TEE</t>
  </si>
  <si>
    <t>马博琛</t>
  </si>
  <si>
    <t>张亦航</t>
  </si>
  <si>
    <t>李博恒</t>
  </si>
  <si>
    <t>梁骏杰</t>
  </si>
  <si>
    <t>于瀚杰</t>
  </si>
  <si>
    <t>邱浩哲</t>
  </si>
  <si>
    <t>男子D组</t>
  </si>
  <si>
    <t>红TEE</t>
  </si>
  <si>
    <t>战鹤木</t>
  </si>
  <si>
    <t>王伟然</t>
  </si>
  <si>
    <t>陈昊</t>
  </si>
  <si>
    <t>夏文迪</t>
  </si>
  <si>
    <t>杨瑾怀</t>
  </si>
  <si>
    <t>丰子易</t>
  </si>
  <si>
    <t>赵致雍</t>
  </si>
  <si>
    <t>黄啟伦</t>
  </si>
  <si>
    <t>黄奕宁</t>
  </si>
  <si>
    <t>王思懿</t>
  </si>
  <si>
    <t>岳子淳</t>
  </si>
  <si>
    <t>男子E组</t>
  </si>
  <si>
    <t>橙TEE</t>
  </si>
  <si>
    <t>谢冠霖</t>
  </si>
  <si>
    <t>席天润</t>
  </si>
  <si>
    <t>谷伯涵</t>
  </si>
  <si>
    <t>戴子航</t>
  </si>
  <si>
    <t>付书锐</t>
  </si>
  <si>
    <t>女子E组</t>
  </si>
  <si>
    <t>张家赫</t>
  </si>
  <si>
    <t>刘雨羲</t>
  </si>
  <si>
    <t>薛佳怡</t>
  </si>
  <si>
    <t>焦玉馨</t>
  </si>
  <si>
    <t>Ren Yi Shuen</t>
  </si>
  <si>
    <t>女子D组</t>
  </si>
  <si>
    <t>粉TEE</t>
  </si>
  <si>
    <t>吴思璇</t>
  </si>
  <si>
    <t>宣孜予</t>
  </si>
  <si>
    <t>戴婧文</t>
  </si>
  <si>
    <t>女子C组</t>
  </si>
  <si>
    <t>付书筝</t>
  </si>
  <si>
    <t>徐子玥</t>
  </si>
  <si>
    <t>赵英多</t>
  </si>
  <si>
    <t>曾昕</t>
  </si>
  <si>
    <t>谷思雅</t>
  </si>
  <si>
    <t>紫TEE</t>
  </si>
  <si>
    <t>方木子</t>
  </si>
  <si>
    <t>女子B组</t>
  </si>
  <si>
    <t>2018凯联资本北京青少年高尔夫球巡回赛-第四站</t>
  </si>
  <si>
    <t xml:space="preserve">                                 成绩表                      2018.8.20</t>
  </si>
  <si>
    <t>李一申</t>
  </si>
  <si>
    <t>郭贤</t>
  </si>
  <si>
    <t>KIMYUNHO</t>
  </si>
  <si>
    <t>张云起</t>
  </si>
  <si>
    <t>张腾逸</t>
  </si>
  <si>
    <t>张泽崐</t>
  </si>
  <si>
    <t>孙悦诚</t>
  </si>
  <si>
    <t>戴莘喆</t>
  </si>
  <si>
    <t>宋沛泓</t>
  </si>
  <si>
    <t>池浩正</t>
  </si>
  <si>
    <t>许元</t>
  </si>
  <si>
    <t>陈若石</t>
  </si>
  <si>
    <t>何天越</t>
  </si>
  <si>
    <t>胡中铭</t>
  </si>
  <si>
    <t>张珈玮</t>
  </si>
  <si>
    <t>晏聪伟</t>
  </si>
  <si>
    <t>张劭阳</t>
  </si>
  <si>
    <t>刘伯为</t>
  </si>
  <si>
    <t>吴其祐</t>
  </si>
  <si>
    <t>冯嘉祥</t>
  </si>
  <si>
    <t>潘俊霖</t>
  </si>
  <si>
    <t>张天畅</t>
  </si>
  <si>
    <t>赵钰博</t>
  </si>
  <si>
    <t>周戈翔</t>
  </si>
  <si>
    <t>王韵博</t>
  </si>
  <si>
    <t>穆永亮</t>
  </si>
  <si>
    <t>袁家瑞</t>
  </si>
  <si>
    <t>吴佳霖</t>
  </si>
  <si>
    <t>刘子墨</t>
  </si>
  <si>
    <t>程馨仪</t>
  </si>
  <si>
    <t>刘瑞岑</t>
  </si>
  <si>
    <t>席海墨</t>
  </si>
  <si>
    <t>靳泽卿</t>
  </si>
  <si>
    <t>翁雨彤</t>
  </si>
  <si>
    <t>彭乙芯</t>
  </si>
  <si>
    <t>戴靖文</t>
  </si>
  <si>
    <t>王嘉宜</t>
  </si>
  <si>
    <t>郭宇桐</t>
  </si>
  <si>
    <t>郑金雪</t>
  </si>
  <si>
    <t>朱仕筠</t>
  </si>
  <si>
    <t>吴佳怡</t>
  </si>
  <si>
    <t>包函</t>
  </si>
  <si>
    <t>林子楠</t>
  </si>
  <si>
    <t>闫欣玥</t>
  </si>
  <si>
    <t>魏雨晴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</si>
</sst>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32">
    <font>
      <sz val="11"/>
      <color indexed="8"/>
      <name val="DengXian"/>
      <family val="0"/>
    </font>
    <font>
      <sz val="9"/>
      <name val="DengXian"/>
      <family val="0"/>
    </font>
    <font>
      <sz val="12"/>
      <name val="宋体"/>
      <family val="0"/>
    </font>
    <font>
      <b/>
      <sz val="28"/>
      <name val="华文宋体"/>
      <family val="3"/>
    </font>
    <font>
      <sz val="11"/>
      <color indexed="8"/>
      <name val="华文宋体"/>
      <family val="3"/>
    </font>
    <font>
      <sz val="22"/>
      <color indexed="8"/>
      <name val="华文宋体"/>
      <family val="3"/>
    </font>
    <font>
      <b/>
      <sz val="22"/>
      <name val="华文宋体"/>
      <family val="3"/>
    </font>
    <font>
      <b/>
      <sz val="18"/>
      <name val="华文宋体"/>
      <family val="3"/>
    </font>
    <font>
      <b/>
      <sz val="20"/>
      <name val="华文宋体"/>
      <family val="3"/>
    </font>
    <font>
      <b/>
      <sz val="22"/>
      <color indexed="8"/>
      <name val="华文宋体"/>
      <family val="3"/>
    </font>
    <font>
      <sz val="20"/>
      <name val="华文宋体"/>
      <family val="3"/>
    </font>
    <font>
      <b/>
      <sz val="18"/>
      <color indexed="8"/>
      <name val="华文宋体"/>
      <family val="3"/>
    </font>
    <font>
      <b/>
      <sz val="11"/>
      <color indexed="8"/>
      <name val="华文宋体"/>
      <family val="3"/>
    </font>
    <font>
      <b/>
      <sz val="18"/>
      <color indexed="10"/>
      <name val="华文宋体"/>
      <family val="3"/>
    </font>
    <font>
      <sz val="11"/>
      <color indexed="8"/>
      <name val="Calibri"/>
      <family val="2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7"/>
      <name val="DengXian"/>
      <family val="0"/>
    </font>
    <font>
      <sz val="11"/>
      <color indexed="20"/>
      <name val="DengXian"/>
      <family val="0"/>
    </font>
    <font>
      <sz val="11"/>
      <color indexed="60"/>
      <name val="DengXian"/>
      <family val="0"/>
    </font>
    <font>
      <sz val="11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2"/>
      <name val="DengXian"/>
      <family val="0"/>
    </font>
    <font>
      <sz val="11"/>
      <color indexed="52"/>
      <name val="DengXian"/>
      <family val="0"/>
    </font>
    <font>
      <b/>
      <sz val="11"/>
      <color indexed="9"/>
      <name val="DengXian"/>
      <family val="0"/>
    </font>
    <font>
      <sz val="11"/>
      <color indexed="10"/>
      <name val="DengXian"/>
      <family val="0"/>
    </font>
    <font>
      <i/>
      <sz val="11"/>
      <color indexed="23"/>
      <name val="DengXian"/>
      <family val="0"/>
    </font>
    <font>
      <b/>
      <sz val="11"/>
      <color indexed="8"/>
      <name val="DengXian"/>
      <family val="0"/>
    </font>
    <font>
      <sz val="11"/>
      <color indexed="9"/>
      <name val="DengXian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4" fillId="0" borderId="0" applyFill="0" applyProtection="0">
      <alignment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1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14" fillId="0" borderId="0" xfId="42" applyFill="1" applyProtection="1">
      <alignment/>
      <protection/>
    </xf>
    <xf numFmtId="0" fontId="10" fillId="25" borderId="10" xfId="0" applyFont="1" applyFill="1" applyBorder="1" applyAlignment="1" applyProtection="1">
      <alignment horizontal="center" vertical="center"/>
      <protection locked="0"/>
    </xf>
    <xf numFmtId="0" fontId="8" fillId="25" borderId="10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6" borderId="15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7" fillId="16" borderId="15" xfId="0" applyNumberFormat="1" applyFont="1" applyFill="1" applyBorder="1" applyAlignment="1">
      <alignment horizontal="center" vertical="center"/>
    </xf>
    <xf numFmtId="176" fontId="7" fillId="16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12"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34</xdr:row>
      <xdr:rowOff>0</xdr:rowOff>
    </xdr:from>
    <xdr:ext cx="304800" cy="171450"/>
    <xdr:sp>
      <xdr:nvSpPr>
        <xdr:cNvPr id="1" name="oZ4Qwh" descr="http://ys.csbm2013.com/zkau/view/z_iwo/oZ4Qwh/8gb1/1/c/pic.jpeg"/>
        <xdr:cNvSpPr>
          <a:spLocks noChangeAspect="1"/>
        </xdr:cNvSpPr>
      </xdr:nvSpPr>
      <xdr:spPr>
        <a:xfrm>
          <a:off x="619125" y="13668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171450"/>
    <xdr:sp>
      <xdr:nvSpPr>
        <xdr:cNvPr id="2" name="oZ4Qlg" descr="http://ys.csbm2013.com/zkau/view/z_iwo/oZ4Qlg/2is/1/c/pic.jpeg"/>
        <xdr:cNvSpPr>
          <a:spLocks noChangeAspect="1"/>
        </xdr:cNvSpPr>
      </xdr:nvSpPr>
      <xdr:spPr>
        <a:xfrm>
          <a:off x="619125" y="13668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171450"/>
    <xdr:sp>
      <xdr:nvSpPr>
        <xdr:cNvPr id="3" name="oZ4Qb2" descr="http://ys.csbm2013.com/zkau/view/z_iwo/oZ4Qb2/j371/1/c/pic.jpeg"/>
        <xdr:cNvSpPr>
          <a:spLocks noChangeAspect="1"/>
        </xdr:cNvSpPr>
      </xdr:nvSpPr>
      <xdr:spPr>
        <a:xfrm>
          <a:off x="619125" y="13668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171450"/>
    <xdr:sp>
      <xdr:nvSpPr>
        <xdr:cNvPr id="4" name="oZ4Qlg" descr="http://ys.csbm2013.com/zkau/view/z_iwo/oZ4Qlg/2is/1/c/pic.jpeg"/>
        <xdr:cNvSpPr>
          <a:spLocks noChangeAspect="1"/>
        </xdr:cNvSpPr>
      </xdr:nvSpPr>
      <xdr:spPr>
        <a:xfrm>
          <a:off x="619125" y="13668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04800" cy="171450"/>
    <xdr:sp>
      <xdr:nvSpPr>
        <xdr:cNvPr id="5" name="oZ4Qwh" descr="http://ys.csbm2013.com/zkau/view/z_iwo/oZ4Qwh/8gb1/1/c/pic.jpeg"/>
        <xdr:cNvSpPr>
          <a:spLocks noChangeAspect="1"/>
        </xdr:cNvSpPr>
      </xdr:nvSpPr>
      <xdr:spPr>
        <a:xfrm>
          <a:off x="619125" y="31518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171450"/>
    <xdr:sp>
      <xdr:nvSpPr>
        <xdr:cNvPr id="6" name="oZ4Qwh" descr="http://ys.csbm2013.com/zkau/view/z_iwo/oZ4Qwh/8gb1/1/c/pic.jpeg"/>
        <xdr:cNvSpPr>
          <a:spLocks noChangeAspect="1"/>
        </xdr:cNvSpPr>
      </xdr:nvSpPr>
      <xdr:spPr>
        <a:xfrm>
          <a:off x="619125" y="172116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171450"/>
    <xdr:sp>
      <xdr:nvSpPr>
        <xdr:cNvPr id="7" name="oZ4Qlg" descr="http://ys.csbm2013.com/zkau/view/z_iwo/oZ4Qlg/2is/1/c/pic.jpeg"/>
        <xdr:cNvSpPr>
          <a:spLocks noChangeAspect="1"/>
        </xdr:cNvSpPr>
      </xdr:nvSpPr>
      <xdr:spPr>
        <a:xfrm>
          <a:off x="619125" y="172116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171450"/>
    <xdr:sp>
      <xdr:nvSpPr>
        <xdr:cNvPr id="8" name="oZ4Qb2" descr="http://ys.csbm2013.com/zkau/view/z_iwo/oZ4Qb2/j371/1/c/pic.jpeg"/>
        <xdr:cNvSpPr>
          <a:spLocks noChangeAspect="1"/>
        </xdr:cNvSpPr>
      </xdr:nvSpPr>
      <xdr:spPr>
        <a:xfrm>
          <a:off x="619125" y="172116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171450"/>
    <xdr:sp>
      <xdr:nvSpPr>
        <xdr:cNvPr id="9" name="oZ4Qlg" descr="http://ys.csbm2013.com/zkau/view/z_iwo/oZ4Qlg/2is/1/c/pic.jpeg"/>
        <xdr:cNvSpPr>
          <a:spLocks noChangeAspect="1"/>
        </xdr:cNvSpPr>
      </xdr:nvSpPr>
      <xdr:spPr>
        <a:xfrm>
          <a:off x="619125" y="172116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engXian"/>
              <a:ea typeface="DengXian"/>
              <a:cs typeface="DengXi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view="pageBreakPreview" zoomScale="60" zoomScaleNormal="55" zoomScalePageLayoutView="0" workbookViewId="0" topLeftCell="A1">
      <selection activeCell="E74" sqref="E74:J78"/>
    </sheetView>
  </sheetViews>
  <sheetFormatPr defaultColWidth="8.75390625" defaultRowHeight="14.25"/>
  <cols>
    <col min="1" max="1" width="8.125" style="9" customWidth="1"/>
    <col min="2" max="2" width="15.00390625" style="1" hidden="1" customWidth="1"/>
    <col min="3" max="3" width="15.00390625" style="10" hidden="1" customWidth="1"/>
    <col min="4" max="4" width="15.00390625" style="1" hidden="1" customWidth="1"/>
    <col min="5" max="5" width="22.75390625" style="1" customWidth="1"/>
    <col min="6" max="14" width="5.625" style="1" customWidth="1"/>
    <col min="15" max="15" width="6.125" style="1" customWidth="1"/>
    <col min="16" max="24" width="5.625" style="1" customWidth="1"/>
    <col min="25" max="25" width="6.625" style="1" customWidth="1"/>
    <col min="26" max="26" width="9.375" style="1" customWidth="1"/>
    <col min="27" max="27" width="11.375" style="1" customWidth="1"/>
    <col min="28" max="28" width="6.625" style="1" customWidth="1"/>
    <col min="29" max="29" width="8.75390625" style="2" customWidth="1"/>
    <col min="30" max="16384" width="8.75390625" style="1" customWidth="1"/>
  </cols>
  <sheetData>
    <row r="1" spans="1:29" s="16" customFormat="1" ht="54.75" customHeight="1">
      <c r="A1" s="30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17"/>
    </row>
    <row r="2" spans="1:29" s="16" customFormat="1" ht="34.5" customHeight="1">
      <c r="A2" s="35" t="s">
        <v>123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17"/>
    </row>
    <row r="3" spans="1:28" s="18" customFormat="1" ht="34.5" customHeight="1">
      <c r="A3" s="31" t="s">
        <v>0</v>
      </c>
      <c r="B3" s="33" t="s">
        <v>7</v>
      </c>
      <c r="C3" s="36" t="s">
        <v>8</v>
      </c>
      <c r="D3" s="33" t="s">
        <v>9</v>
      </c>
      <c r="E3" s="33" t="s">
        <v>1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 t="s">
        <v>2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 t="s">
        <v>3</v>
      </c>
      <c r="Z3" s="33" t="s">
        <v>6</v>
      </c>
      <c r="AA3" s="31" t="s">
        <v>4</v>
      </c>
      <c r="AB3" s="31" t="s">
        <v>5</v>
      </c>
    </row>
    <row r="4" spans="1:28" s="18" customFormat="1" ht="34.5" customHeight="1">
      <c r="A4" s="32"/>
      <c r="B4" s="34"/>
      <c r="C4" s="37"/>
      <c r="D4" s="34"/>
      <c r="E4" s="34"/>
      <c r="F4" s="3">
        <v>4</v>
      </c>
      <c r="G4" s="3">
        <v>3</v>
      </c>
      <c r="H4" s="3">
        <v>5</v>
      </c>
      <c r="I4" s="3">
        <v>4</v>
      </c>
      <c r="J4" s="3">
        <v>3</v>
      </c>
      <c r="K4" s="3">
        <v>4</v>
      </c>
      <c r="L4" s="3">
        <v>4</v>
      </c>
      <c r="M4" s="3">
        <v>5</v>
      </c>
      <c r="N4" s="3">
        <v>4</v>
      </c>
      <c r="O4" s="3">
        <f>SUM(F4:N4)</f>
        <v>36</v>
      </c>
      <c r="P4" s="3">
        <v>4</v>
      </c>
      <c r="Q4" s="3">
        <v>4</v>
      </c>
      <c r="R4" s="3">
        <v>4</v>
      </c>
      <c r="S4" s="3">
        <v>5</v>
      </c>
      <c r="T4" s="3">
        <v>5</v>
      </c>
      <c r="U4" s="3">
        <v>3</v>
      </c>
      <c r="V4" s="3">
        <v>4</v>
      </c>
      <c r="W4" s="3">
        <v>4</v>
      </c>
      <c r="X4" s="3">
        <v>3</v>
      </c>
      <c r="Y4" s="3">
        <f>SUM(P4:X4)</f>
        <v>36</v>
      </c>
      <c r="Z4" s="34"/>
      <c r="AA4" s="32"/>
      <c r="AB4" s="32"/>
    </row>
    <row r="5" spans="1:28" ht="34.5" customHeight="1">
      <c r="A5" s="23" t="s">
        <v>121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</row>
    <row r="6" spans="1:28" ht="30" customHeight="1">
      <c r="A6" s="19">
        <v>1</v>
      </c>
      <c r="B6" s="5" t="s">
        <v>27</v>
      </c>
      <c r="C6" s="6"/>
      <c r="D6" s="5"/>
      <c r="E6" s="7" t="s">
        <v>168</v>
      </c>
      <c r="F6" s="7">
        <v>6</v>
      </c>
      <c r="G6" s="7">
        <v>4</v>
      </c>
      <c r="H6" s="7">
        <v>6</v>
      </c>
      <c r="I6" s="7">
        <v>6</v>
      </c>
      <c r="J6" s="7">
        <v>6</v>
      </c>
      <c r="K6" s="7">
        <v>5</v>
      </c>
      <c r="L6" s="7">
        <v>5</v>
      </c>
      <c r="M6" s="7">
        <v>6</v>
      </c>
      <c r="N6" s="7">
        <v>4</v>
      </c>
      <c r="O6" s="4">
        <f>SUM(F6:N6)</f>
        <v>48</v>
      </c>
      <c r="P6" s="7">
        <v>7</v>
      </c>
      <c r="Q6" s="7">
        <v>5</v>
      </c>
      <c r="R6" s="7">
        <v>4</v>
      </c>
      <c r="S6" s="7">
        <v>7</v>
      </c>
      <c r="T6" s="7">
        <v>7</v>
      </c>
      <c r="U6" s="7">
        <v>4</v>
      </c>
      <c r="V6" s="7">
        <v>6</v>
      </c>
      <c r="W6" s="7">
        <v>6</v>
      </c>
      <c r="X6" s="7">
        <v>5</v>
      </c>
      <c r="Y6" s="4">
        <f>SUM(P6:X6)</f>
        <v>51</v>
      </c>
      <c r="Z6" s="4">
        <f>Y6+O6</f>
        <v>99</v>
      </c>
      <c r="AA6" s="4">
        <f>Z6</f>
        <v>99</v>
      </c>
      <c r="AB6" s="8">
        <f>AA6-72</f>
        <v>27</v>
      </c>
    </row>
    <row r="7" spans="1:28" ht="34.5" customHeight="1">
      <c r="A7" s="23" t="s">
        <v>12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</row>
    <row r="8" spans="1:28" ht="30" customHeight="1">
      <c r="A8" s="19">
        <v>1</v>
      </c>
      <c r="B8" s="5" t="s">
        <v>24</v>
      </c>
      <c r="C8" s="6"/>
      <c r="D8" s="5"/>
      <c r="E8" s="7" t="s">
        <v>117</v>
      </c>
      <c r="F8" s="21">
        <v>5</v>
      </c>
      <c r="G8" s="21">
        <v>3</v>
      </c>
      <c r="H8" s="21">
        <v>5</v>
      </c>
      <c r="I8" s="21">
        <v>4</v>
      </c>
      <c r="J8" s="21">
        <v>4</v>
      </c>
      <c r="K8" s="21">
        <v>4</v>
      </c>
      <c r="L8" s="21">
        <v>7</v>
      </c>
      <c r="M8" s="21">
        <v>5</v>
      </c>
      <c r="N8" s="21">
        <v>4</v>
      </c>
      <c r="O8" s="22">
        <f aca="true" t="shared" si="0" ref="O8:O18">SUM(F8:N8)</f>
        <v>41</v>
      </c>
      <c r="P8" s="7">
        <v>3</v>
      </c>
      <c r="Q8" s="7">
        <v>5</v>
      </c>
      <c r="R8" s="7">
        <v>3</v>
      </c>
      <c r="S8" s="7">
        <v>5</v>
      </c>
      <c r="T8" s="7">
        <v>6</v>
      </c>
      <c r="U8" s="7">
        <v>3</v>
      </c>
      <c r="V8" s="7">
        <v>6</v>
      </c>
      <c r="W8" s="7">
        <v>5</v>
      </c>
      <c r="X8" s="7">
        <v>4</v>
      </c>
      <c r="Y8" s="4">
        <f aca="true" t="shared" si="1" ref="Y8:Y18">SUM(P8:X8)</f>
        <v>40</v>
      </c>
      <c r="Z8" s="4">
        <f aca="true" t="shared" si="2" ref="Z8:Z18">Y8+O8</f>
        <v>81</v>
      </c>
      <c r="AA8" s="4">
        <f aca="true" t="shared" si="3" ref="AA8:AA18">Z8</f>
        <v>81</v>
      </c>
      <c r="AB8" s="8">
        <f aca="true" t="shared" si="4" ref="AB8:AB18">AA8-72</f>
        <v>9</v>
      </c>
    </row>
    <row r="9" spans="1:28" ht="30" customHeight="1">
      <c r="A9" s="4">
        <v>2</v>
      </c>
      <c r="B9" s="5" t="s">
        <v>23</v>
      </c>
      <c r="C9" s="6"/>
      <c r="D9" s="5"/>
      <c r="E9" s="7" t="s">
        <v>58</v>
      </c>
      <c r="F9" s="21">
        <v>4</v>
      </c>
      <c r="G9" s="21">
        <v>4</v>
      </c>
      <c r="H9" s="21">
        <v>5</v>
      </c>
      <c r="I9" s="21">
        <v>4</v>
      </c>
      <c r="J9" s="21">
        <v>5</v>
      </c>
      <c r="K9" s="21">
        <v>4</v>
      </c>
      <c r="L9" s="21">
        <v>4</v>
      </c>
      <c r="M9" s="21">
        <v>5</v>
      </c>
      <c r="N9" s="21">
        <v>5</v>
      </c>
      <c r="O9" s="22">
        <f t="shared" si="0"/>
        <v>40</v>
      </c>
      <c r="P9" s="7">
        <v>6</v>
      </c>
      <c r="Q9" s="7">
        <v>4</v>
      </c>
      <c r="R9" s="7">
        <v>6</v>
      </c>
      <c r="S9" s="7">
        <v>5</v>
      </c>
      <c r="T9" s="7">
        <v>4</v>
      </c>
      <c r="U9" s="7">
        <v>5</v>
      </c>
      <c r="V9" s="7">
        <v>5</v>
      </c>
      <c r="W9" s="7">
        <v>5</v>
      </c>
      <c r="X9" s="7">
        <v>3</v>
      </c>
      <c r="Y9" s="4">
        <f t="shared" si="1"/>
        <v>43</v>
      </c>
      <c r="Z9" s="4">
        <f t="shared" si="2"/>
        <v>83</v>
      </c>
      <c r="AA9" s="4">
        <f t="shared" si="3"/>
        <v>83</v>
      </c>
      <c r="AB9" s="8">
        <f t="shared" si="4"/>
        <v>11</v>
      </c>
    </row>
    <row r="10" spans="1:28" ht="30" customHeight="1">
      <c r="A10" s="19">
        <v>3</v>
      </c>
      <c r="B10" s="5" t="s">
        <v>24</v>
      </c>
      <c r="C10" s="6"/>
      <c r="D10" s="5"/>
      <c r="E10" s="7" t="s">
        <v>167</v>
      </c>
      <c r="F10" s="21">
        <v>5</v>
      </c>
      <c r="G10" s="21">
        <v>3</v>
      </c>
      <c r="H10" s="21">
        <v>6</v>
      </c>
      <c r="I10" s="21">
        <v>4</v>
      </c>
      <c r="J10" s="21">
        <v>3</v>
      </c>
      <c r="K10" s="21">
        <v>5</v>
      </c>
      <c r="L10" s="21">
        <v>5</v>
      </c>
      <c r="M10" s="21">
        <v>6</v>
      </c>
      <c r="N10" s="21">
        <v>4</v>
      </c>
      <c r="O10" s="22">
        <f t="shared" si="0"/>
        <v>41</v>
      </c>
      <c r="P10" s="7">
        <v>4</v>
      </c>
      <c r="Q10" s="7">
        <v>6</v>
      </c>
      <c r="R10" s="7">
        <v>5</v>
      </c>
      <c r="S10" s="7">
        <v>7</v>
      </c>
      <c r="T10" s="7">
        <v>5</v>
      </c>
      <c r="U10" s="7">
        <v>5</v>
      </c>
      <c r="V10" s="7">
        <v>5</v>
      </c>
      <c r="W10" s="7">
        <v>3</v>
      </c>
      <c r="X10" s="7">
        <v>4</v>
      </c>
      <c r="Y10" s="4">
        <f t="shared" si="1"/>
        <v>44</v>
      </c>
      <c r="Z10" s="4">
        <f t="shared" si="2"/>
        <v>85</v>
      </c>
      <c r="AA10" s="4">
        <f t="shared" si="3"/>
        <v>85</v>
      </c>
      <c r="AB10" s="8">
        <f t="shared" si="4"/>
        <v>13</v>
      </c>
    </row>
    <row r="11" spans="1:28" ht="30" customHeight="1">
      <c r="A11" s="19">
        <v>4</v>
      </c>
      <c r="B11" s="5" t="s">
        <v>24</v>
      </c>
      <c r="C11" s="6"/>
      <c r="D11" s="5"/>
      <c r="E11" s="7" t="s">
        <v>29</v>
      </c>
      <c r="F11" s="21">
        <v>4</v>
      </c>
      <c r="G11" s="21">
        <v>2</v>
      </c>
      <c r="H11" s="21">
        <v>7</v>
      </c>
      <c r="I11" s="21">
        <v>7</v>
      </c>
      <c r="J11" s="21">
        <v>4</v>
      </c>
      <c r="K11" s="21">
        <v>7</v>
      </c>
      <c r="L11" s="21">
        <v>5</v>
      </c>
      <c r="M11" s="21">
        <v>6</v>
      </c>
      <c r="N11" s="21">
        <v>4</v>
      </c>
      <c r="O11" s="22">
        <f t="shared" si="0"/>
        <v>46</v>
      </c>
      <c r="P11" s="7">
        <v>4</v>
      </c>
      <c r="Q11" s="7">
        <v>5</v>
      </c>
      <c r="R11" s="7">
        <v>5</v>
      </c>
      <c r="S11" s="7">
        <v>7</v>
      </c>
      <c r="T11" s="7">
        <v>5</v>
      </c>
      <c r="U11" s="7">
        <v>4</v>
      </c>
      <c r="V11" s="7">
        <v>5</v>
      </c>
      <c r="W11" s="7">
        <v>5</v>
      </c>
      <c r="X11" s="7">
        <v>4</v>
      </c>
      <c r="Y11" s="4">
        <f t="shared" si="1"/>
        <v>44</v>
      </c>
      <c r="Z11" s="4">
        <f t="shared" si="2"/>
        <v>90</v>
      </c>
      <c r="AA11" s="4">
        <f t="shared" si="3"/>
        <v>90</v>
      </c>
      <c r="AB11" s="8">
        <f t="shared" si="4"/>
        <v>18</v>
      </c>
    </row>
    <row r="12" spans="1:28" ht="30" customHeight="1">
      <c r="A12" s="4">
        <v>5</v>
      </c>
      <c r="B12" s="5" t="s">
        <v>24</v>
      </c>
      <c r="C12" s="6"/>
      <c r="D12" s="5"/>
      <c r="E12" s="7" t="s">
        <v>59</v>
      </c>
      <c r="F12" s="21">
        <v>6</v>
      </c>
      <c r="G12" s="21">
        <v>3</v>
      </c>
      <c r="H12" s="21">
        <v>5</v>
      </c>
      <c r="I12" s="21">
        <v>4</v>
      </c>
      <c r="J12" s="21">
        <v>6</v>
      </c>
      <c r="K12" s="21">
        <v>6</v>
      </c>
      <c r="L12" s="21">
        <v>7</v>
      </c>
      <c r="M12" s="21">
        <v>5</v>
      </c>
      <c r="N12" s="21">
        <v>4</v>
      </c>
      <c r="O12" s="22">
        <f t="shared" si="0"/>
        <v>46</v>
      </c>
      <c r="P12" s="7">
        <v>4</v>
      </c>
      <c r="Q12" s="7">
        <v>6</v>
      </c>
      <c r="R12" s="7">
        <v>4</v>
      </c>
      <c r="S12" s="7">
        <v>6</v>
      </c>
      <c r="T12" s="7">
        <v>6</v>
      </c>
      <c r="U12" s="7">
        <v>4</v>
      </c>
      <c r="V12" s="7">
        <v>7</v>
      </c>
      <c r="W12" s="7">
        <v>5</v>
      </c>
      <c r="X12" s="7">
        <v>4</v>
      </c>
      <c r="Y12" s="4">
        <f t="shared" si="1"/>
        <v>46</v>
      </c>
      <c r="Z12" s="4">
        <f t="shared" si="2"/>
        <v>92</v>
      </c>
      <c r="AA12" s="4">
        <f t="shared" si="3"/>
        <v>92</v>
      </c>
      <c r="AB12" s="8">
        <f t="shared" si="4"/>
        <v>20</v>
      </c>
    </row>
    <row r="13" spans="1:28" ht="30" customHeight="1">
      <c r="A13" s="19">
        <v>6</v>
      </c>
      <c r="B13" s="5" t="s">
        <v>29</v>
      </c>
      <c r="C13" s="6"/>
      <c r="D13" s="5"/>
      <c r="E13" s="7" t="s">
        <v>26</v>
      </c>
      <c r="F13" s="21">
        <v>5</v>
      </c>
      <c r="G13" s="21">
        <v>3</v>
      </c>
      <c r="H13" s="21">
        <v>8</v>
      </c>
      <c r="I13" s="21">
        <v>5</v>
      </c>
      <c r="J13" s="21">
        <v>5</v>
      </c>
      <c r="K13" s="21">
        <v>5</v>
      </c>
      <c r="L13" s="21">
        <v>6</v>
      </c>
      <c r="M13" s="21">
        <v>7</v>
      </c>
      <c r="N13" s="21">
        <v>5</v>
      </c>
      <c r="O13" s="22">
        <f t="shared" si="0"/>
        <v>49</v>
      </c>
      <c r="P13" s="7">
        <v>4</v>
      </c>
      <c r="Q13" s="7">
        <v>5</v>
      </c>
      <c r="R13" s="7">
        <v>5</v>
      </c>
      <c r="S13" s="7">
        <v>7</v>
      </c>
      <c r="T13" s="7">
        <v>6</v>
      </c>
      <c r="U13" s="7">
        <v>5</v>
      </c>
      <c r="V13" s="7">
        <v>6</v>
      </c>
      <c r="W13" s="7">
        <v>5</v>
      </c>
      <c r="X13" s="7">
        <v>4</v>
      </c>
      <c r="Y13" s="4">
        <f t="shared" si="1"/>
        <v>47</v>
      </c>
      <c r="Z13" s="4">
        <f t="shared" si="2"/>
        <v>96</v>
      </c>
      <c r="AA13" s="4">
        <f t="shared" si="3"/>
        <v>96</v>
      </c>
      <c r="AB13" s="8">
        <f t="shared" si="4"/>
        <v>24</v>
      </c>
    </row>
    <row r="14" spans="1:28" ht="30" customHeight="1">
      <c r="A14" s="19">
        <v>7</v>
      </c>
      <c r="B14" s="5" t="s">
        <v>25</v>
      </c>
      <c r="C14" s="6"/>
      <c r="D14" s="5"/>
      <c r="E14" s="7" t="s">
        <v>164</v>
      </c>
      <c r="F14" s="7">
        <v>3</v>
      </c>
      <c r="G14" s="7">
        <v>4</v>
      </c>
      <c r="H14" s="7">
        <v>6</v>
      </c>
      <c r="I14" s="7">
        <v>6</v>
      </c>
      <c r="J14" s="7">
        <v>5</v>
      </c>
      <c r="K14" s="7">
        <v>6</v>
      </c>
      <c r="L14" s="7">
        <v>5</v>
      </c>
      <c r="M14" s="7">
        <v>5</v>
      </c>
      <c r="N14" s="7">
        <v>4</v>
      </c>
      <c r="O14" s="4">
        <f t="shared" si="0"/>
        <v>44</v>
      </c>
      <c r="P14" s="7">
        <v>7</v>
      </c>
      <c r="Q14" s="7">
        <v>5</v>
      </c>
      <c r="R14" s="7">
        <v>8</v>
      </c>
      <c r="S14" s="7">
        <v>10</v>
      </c>
      <c r="T14" s="7">
        <v>6</v>
      </c>
      <c r="U14" s="7">
        <v>4</v>
      </c>
      <c r="V14" s="7">
        <v>7</v>
      </c>
      <c r="W14" s="7">
        <v>3</v>
      </c>
      <c r="X14" s="7">
        <v>4</v>
      </c>
      <c r="Y14" s="4">
        <f t="shared" si="1"/>
        <v>54</v>
      </c>
      <c r="Z14" s="4">
        <f t="shared" si="2"/>
        <v>98</v>
      </c>
      <c r="AA14" s="4">
        <f t="shared" si="3"/>
        <v>98</v>
      </c>
      <c r="AB14" s="8">
        <f t="shared" si="4"/>
        <v>26</v>
      </c>
    </row>
    <row r="15" spans="1:28" ht="30" customHeight="1">
      <c r="A15" s="4">
        <v>8</v>
      </c>
      <c r="B15" s="5" t="s">
        <v>26</v>
      </c>
      <c r="C15" s="6"/>
      <c r="D15" s="5"/>
      <c r="E15" s="7" t="s">
        <v>24</v>
      </c>
      <c r="F15" s="7">
        <v>5</v>
      </c>
      <c r="G15" s="7">
        <v>3</v>
      </c>
      <c r="H15" s="7">
        <v>7</v>
      </c>
      <c r="I15" s="7">
        <v>5</v>
      </c>
      <c r="J15" s="7">
        <v>6</v>
      </c>
      <c r="K15" s="7">
        <v>5</v>
      </c>
      <c r="L15" s="7">
        <v>4</v>
      </c>
      <c r="M15" s="7">
        <v>7</v>
      </c>
      <c r="N15" s="7">
        <v>6</v>
      </c>
      <c r="O15" s="4">
        <f t="shared" si="0"/>
        <v>48</v>
      </c>
      <c r="P15" s="7">
        <v>6</v>
      </c>
      <c r="Q15" s="7">
        <v>5</v>
      </c>
      <c r="R15" s="7">
        <v>4</v>
      </c>
      <c r="S15" s="7">
        <v>8</v>
      </c>
      <c r="T15" s="7">
        <v>6</v>
      </c>
      <c r="U15" s="7">
        <v>4</v>
      </c>
      <c r="V15" s="7">
        <v>8</v>
      </c>
      <c r="W15" s="7">
        <v>7</v>
      </c>
      <c r="X15" s="7">
        <v>4</v>
      </c>
      <c r="Y15" s="4">
        <f t="shared" si="1"/>
        <v>52</v>
      </c>
      <c r="Z15" s="4">
        <f t="shared" si="2"/>
        <v>100</v>
      </c>
      <c r="AA15" s="4">
        <f t="shared" si="3"/>
        <v>100</v>
      </c>
      <c r="AB15" s="8">
        <f t="shared" si="4"/>
        <v>28</v>
      </c>
    </row>
    <row r="16" spans="1:28" ht="30" customHeight="1">
      <c r="A16" s="19">
        <v>9</v>
      </c>
      <c r="B16" s="5" t="s">
        <v>23</v>
      </c>
      <c r="C16" s="6"/>
      <c r="D16" s="5"/>
      <c r="E16" s="7" t="s">
        <v>165</v>
      </c>
      <c r="F16" s="7">
        <v>7</v>
      </c>
      <c r="G16" s="7">
        <v>4</v>
      </c>
      <c r="H16" s="7">
        <v>6</v>
      </c>
      <c r="I16" s="7">
        <v>7</v>
      </c>
      <c r="J16" s="7">
        <v>7</v>
      </c>
      <c r="K16" s="7">
        <v>6</v>
      </c>
      <c r="L16" s="7">
        <v>6</v>
      </c>
      <c r="M16" s="7">
        <v>6</v>
      </c>
      <c r="N16" s="7">
        <v>6</v>
      </c>
      <c r="O16" s="4">
        <f t="shared" si="0"/>
        <v>55</v>
      </c>
      <c r="P16" s="7">
        <v>5</v>
      </c>
      <c r="Q16" s="7">
        <v>7</v>
      </c>
      <c r="R16" s="7">
        <v>5</v>
      </c>
      <c r="S16" s="7">
        <v>7</v>
      </c>
      <c r="T16" s="7">
        <v>5</v>
      </c>
      <c r="U16" s="7">
        <v>3</v>
      </c>
      <c r="V16" s="7">
        <v>4</v>
      </c>
      <c r="W16" s="7">
        <v>5</v>
      </c>
      <c r="X16" s="7">
        <v>5</v>
      </c>
      <c r="Y16" s="4">
        <f t="shared" si="1"/>
        <v>46</v>
      </c>
      <c r="Z16" s="4">
        <f t="shared" si="2"/>
        <v>101</v>
      </c>
      <c r="AA16" s="4">
        <f t="shared" si="3"/>
        <v>101</v>
      </c>
      <c r="AB16" s="8">
        <f t="shared" si="4"/>
        <v>29</v>
      </c>
    </row>
    <row r="17" spans="1:28" ht="30" customHeight="1">
      <c r="A17" s="19">
        <v>10</v>
      </c>
      <c r="B17" s="5" t="s">
        <v>27</v>
      </c>
      <c r="C17" s="6"/>
      <c r="D17" s="5"/>
      <c r="E17" s="7" t="s">
        <v>162</v>
      </c>
      <c r="F17" s="7">
        <v>8</v>
      </c>
      <c r="G17" s="7">
        <v>6</v>
      </c>
      <c r="H17" s="7">
        <v>8</v>
      </c>
      <c r="I17" s="7">
        <v>8</v>
      </c>
      <c r="J17" s="7">
        <v>5</v>
      </c>
      <c r="K17" s="7">
        <v>8</v>
      </c>
      <c r="L17" s="7">
        <v>6</v>
      </c>
      <c r="M17" s="7">
        <v>6</v>
      </c>
      <c r="N17" s="7">
        <v>5</v>
      </c>
      <c r="O17" s="4">
        <f t="shared" si="0"/>
        <v>60</v>
      </c>
      <c r="P17" s="7">
        <v>7</v>
      </c>
      <c r="Q17" s="7">
        <v>7</v>
      </c>
      <c r="R17" s="7">
        <v>6</v>
      </c>
      <c r="S17" s="7">
        <v>6</v>
      </c>
      <c r="T17" s="7">
        <v>7</v>
      </c>
      <c r="U17" s="7">
        <v>4</v>
      </c>
      <c r="V17" s="7">
        <v>5</v>
      </c>
      <c r="W17" s="7">
        <v>7</v>
      </c>
      <c r="X17" s="7">
        <v>3</v>
      </c>
      <c r="Y17" s="4">
        <f t="shared" si="1"/>
        <v>52</v>
      </c>
      <c r="Z17" s="4">
        <f t="shared" si="2"/>
        <v>112</v>
      </c>
      <c r="AA17" s="4">
        <f t="shared" si="3"/>
        <v>112</v>
      </c>
      <c r="AB17" s="8">
        <f t="shared" si="4"/>
        <v>40</v>
      </c>
    </row>
    <row r="18" spans="1:28" ht="30" customHeight="1">
      <c r="A18" s="4">
        <v>11</v>
      </c>
      <c r="B18" s="5" t="s">
        <v>18</v>
      </c>
      <c r="C18" s="6"/>
      <c r="D18" s="5"/>
      <c r="E18" s="7" t="s">
        <v>163</v>
      </c>
      <c r="F18" s="7">
        <v>6</v>
      </c>
      <c r="G18" s="7">
        <v>3</v>
      </c>
      <c r="H18" s="7">
        <v>7</v>
      </c>
      <c r="I18" s="7">
        <v>10</v>
      </c>
      <c r="J18" s="7">
        <v>6</v>
      </c>
      <c r="K18" s="7">
        <v>6</v>
      </c>
      <c r="L18" s="7">
        <v>8</v>
      </c>
      <c r="M18" s="7">
        <v>10</v>
      </c>
      <c r="N18" s="7">
        <v>4</v>
      </c>
      <c r="O18" s="4">
        <f t="shared" si="0"/>
        <v>60</v>
      </c>
      <c r="P18" s="7">
        <v>9</v>
      </c>
      <c r="Q18" s="7">
        <v>7</v>
      </c>
      <c r="R18" s="7">
        <v>7</v>
      </c>
      <c r="S18" s="7">
        <v>9</v>
      </c>
      <c r="T18" s="7">
        <v>6</v>
      </c>
      <c r="U18" s="7">
        <v>5</v>
      </c>
      <c r="V18" s="7">
        <v>8</v>
      </c>
      <c r="W18" s="7">
        <v>6</v>
      </c>
      <c r="X18" s="7">
        <v>6</v>
      </c>
      <c r="Y18" s="4">
        <f t="shared" si="1"/>
        <v>63</v>
      </c>
      <c r="Z18" s="4">
        <f t="shared" si="2"/>
        <v>123</v>
      </c>
      <c r="AA18" s="4">
        <f t="shared" si="3"/>
        <v>123</v>
      </c>
      <c r="AB18" s="8">
        <f t="shared" si="4"/>
        <v>51</v>
      </c>
    </row>
    <row r="19" spans="1:28" ht="34.5" customHeight="1">
      <c r="A19" s="23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</row>
    <row r="20" spans="1:28" ht="30" customHeight="1">
      <c r="A20" s="19">
        <v>1</v>
      </c>
      <c r="B20" s="5" t="s">
        <v>24</v>
      </c>
      <c r="C20" s="6"/>
      <c r="D20" s="5"/>
      <c r="E20" s="7" t="s">
        <v>52</v>
      </c>
      <c r="F20" s="21">
        <v>6</v>
      </c>
      <c r="G20" s="21">
        <v>3</v>
      </c>
      <c r="H20" s="21">
        <v>7</v>
      </c>
      <c r="I20" s="21">
        <v>5</v>
      </c>
      <c r="J20" s="21">
        <v>2</v>
      </c>
      <c r="K20" s="21">
        <v>3</v>
      </c>
      <c r="L20" s="21">
        <v>5</v>
      </c>
      <c r="M20" s="21">
        <v>7</v>
      </c>
      <c r="N20" s="21">
        <v>5</v>
      </c>
      <c r="O20" s="22">
        <f aca="true" t="shared" si="5" ref="O20:O27">SUM(F20:N20)</f>
        <v>43</v>
      </c>
      <c r="P20" s="21">
        <v>3</v>
      </c>
      <c r="Q20" s="21">
        <v>5</v>
      </c>
      <c r="R20" s="7">
        <v>5</v>
      </c>
      <c r="S20" s="7">
        <v>7</v>
      </c>
      <c r="T20" s="7">
        <v>7</v>
      </c>
      <c r="U20" s="7">
        <v>3</v>
      </c>
      <c r="V20" s="7">
        <v>6</v>
      </c>
      <c r="W20" s="7">
        <v>5</v>
      </c>
      <c r="X20" s="7">
        <v>4</v>
      </c>
      <c r="Y20" s="4">
        <f aca="true" t="shared" si="6" ref="Y20:Y27">SUM(P20:X20)</f>
        <v>45</v>
      </c>
      <c r="Z20" s="4">
        <f aca="true" t="shared" si="7" ref="Z20:Z27">Y20+O20</f>
        <v>88</v>
      </c>
      <c r="AA20" s="4">
        <f aca="true" t="shared" si="8" ref="AA20:AA27">Z20</f>
        <v>88</v>
      </c>
      <c r="AB20" s="8">
        <f aca="true" t="shared" si="9" ref="AB20:AB27">AA20-72</f>
        <v>16</v>
      </c>
    </row>
    <row r="21" spans="1:28" ht="30" customHeight="1">
      <c r="A21" s="19">
        <v>2</v>
      </c>
      <c r="B21" s="5" t="s">
        <v>24</v>
      </c>
      <c r="C21" s="6"/>
      <c r="D21" s="5"/>
      <c r="E21" s="7" t="s">
        <v>158</v>
      </c>
      <c r="F21" s="21">
        <v>6</v>
      </c>
      <c r="G21" s="21">
        <v>4</v>
      </c>
      <c r="H21" s="21">
        <v>5</v>
      </c>
      <c r="I21" s="21">
        <v>6</v>
      </c>
      <c r="J21" s="21">
        <v>3</v>
      </c>
      <c r="K21" s="21">
        <v>5</v>
      </c>
      <c r="L21" s="21">
        <v>4</v>
      </c>
      <c r="M21" s="21">
        <v>6</v>
      </c>
      <c r="N21" s="21">
        <v>4</v>
      </c>
      <c r="O21" s="22">
        <f t="shared" si="5"/>
        <v>43</v>
      </c>
      <c r="P21" s="21">
        <v>6</v>
      </c>
      <c r="Q21" s="21">
        <v>5</v>
      </c>
      <c r="R21" s="7">
        <v>4</v>
      </c>
      <c r="S21" s="7">
        <v>6</v>
      </c>
      <c r="T21" s="7">
        <v>6</v>
      </c>
      <c r="U21" s="7">
        <v>4</v>
      </c>
      <c r="V21" s="7">
        <v>4</v>
      </c>
      <c r="W21" s="7">
        <v>8</v>
      </c>
      <c r="X21" s="7">
        <v>3</v>
      </c>
      <c r="Y21" s="4">
        <f t="shared" si="6"/>
        <v>46</v>
      </c>
      <c r="Z21" s="4">
        <f t="shared" si="7"/>
        <v>89</v>
      </c>
      <c r="AA21" s="4">
        <f t="shared" si="8"/>
        <v>89</v>
      </c>
      <c r="AB21" s="8">
        <f t="shared" si="9"/>
        <v>17</v>
      </c>
    </row>
    <row r="22" spans="1:28" ht="30" customHeight="1">
      <c r="A22" s="19">
        <v>3</v>
      </c>
      <c r="B22" s="5" t="s">
        <v>25</v>
      </c>
      <c r="C22" s="6"/>
      <c r="D22" s="5"/>
      <c r="E22" s="7" t="s">
        <v>53</v>
      </c>
      <c r="F22" s="21">
        <v>5</v>
      </c>
      <c r="G22" s="21">
        <v>4</v>
      </c>
      <c r="H22" s="21">
        <v>5</v>
      </c>
      <c r="I22" s="21">
        <v>5</v>
      </c>
      <c r="J22" s="21">
        <v>4</v>
      </c>
      <c r="K22" s="21">
        <v>3</v>
      </c>
      <c r="L22" s="21">
        <v>6</v>
      </c>
      <c r="M22" s="21">
        <v>5</v>
      </c>
      <c r="N22" s="21">
        <v>4</v>
      </c>
      <c r="O22" s="22">
        <f t="shared" si="5"/>
        <v>41</v>
      </c>
      <c r="P22" s="21">
        <v>5</v>
      </c>
      <c r="Q22" s="21">
        <v>4</v>
      </c>
      <c r="R22" s="7">
        <v>6</v>
      </c>
      <c r="S22" s="7">
        <v>7</v>
      </c>
      <c r="T22" s="7">
        <v>7</v>
      </c>
      <c r="U22" s="7">
        <v>4</v>
      </c>
      <c r="V22" s="7">
        <v>5</v>
      </c>
      <c r="W22" s="7">
        <v>6</v>
      </c>
      <c r="X22" s="7">
        <v>4</v>
      </c>
      <c r="Y22" s="4">
        <f t="shared" si="6"/>
        <v>48</v>
      </c>
      <c r="Z22" s="4">
        <f t="shared" si="7"/>
        <v>89</v>
      </c>
      <c r="AA22" s="4">
        <f t="shared" si="8"/>
        <v>89</v>
      </c>
      <c r="AB22" s="8">
        <f t="shared" si="9"/>
        <v>17</v>
      </c>
    </row>
    <row r="23" spans="1:28" ht="30" customHeight="1">
      <c r="A23" s="4">
        <v>4</v>
      </c>
      <c r="B23" s="5" t="s">
        <v>29</v>
      </c>
      <c r="C23" s="6"/>
      <c r="D23" s="5"/>
      <c r="E23" s="7" t="s">
        <v>159</v>
      </c>
      <c r="F23" s="21">
        <v>8</v>
      </c>
      <c r="G23" s="21">
        <v>3</v>
      </c>
      <c r="H23" s="21">
        <v>5</v>
      </c>
      <c r="I23" s="21">
        <v>5</v>
      </c>
      <c r="J23" s="21">
        <v>3</v>
      </c>
      <c r="K23" s="21">
        <v>4</v>
      </c>
      <c r="L23" s="21">
        <v>7</v>
      </c>
      <c r="M23" s="21">
        <v>6</v>
      </c>
      <c r="N23" s="21">
        <v>5</v>
      </c>
      <c r="O23" s="22">
        <f t="shared" si="5"/>
        <v>46</v>
      </c>
      <c r="P23" s="21">
        <v>3</v>
      </c>
      <c r="Q23" s="21">
        <v>6</v>
      </c>
      <c r="R23" s="7">
        <v>5</v>
      </c>
      <c r="S23" s="7">
        <v>8</v>
      </c>
      <c r="T23" s="7">
        <v>5</v>
      </c>
      <c r="U23" s="7">
        <v>3</v>
      </c>
      <c r="V23" s="7">
        <v>5</v>
      </c>
      <c r="W23" s="7">
        <v>6</v>
      </c>
      <c r="X23" s="7">
        <v>3</v>
      </c>
      <c r="Y23" s="4">
        <f t="shared" si="6"/>
        <v>44</v>
      </c>
      <c r="Z23" s="4">
        <f t="shared" si="7"/>
        <v>90</v>
      </c>
      <c r="AA23" s="4">
        <f t="shared" si="8"/>
        <v>90</v>
      </c>
      <c r="AB23" s="8">
        <f t="shared" si="9"/>
        <v>18</v>
      </c>
    </row>
    <row r="24" spans="1:28" ht="30" customHeight="1">
      <c r="A24" s="4">
        <v>5</v>
      </c>
      <c r="B24" s="5" t="s">
        <v>23</v>
      </c>
      <c r="C24" s="6"/>
      <c r="D24" s="5"/>
      <c r="E24" s="7" t="s">
        <v>160</v>
      </c>
      <c r="F24" s="21">
        <v>6</v>
      </c>
      <c r="G24" s="21">
        <v>2</v>
      </c>
      <c r="H24" s="21">
        <v>5</v>
      </c>
      <c r="I24" s="21">
        <v>5</v>
      </c>
      <c r="J24" s="21">
        <v>3</v>
      </c>
      <c r="K24" s="21">
        <v>6</v>
      </c>
      <c r="L24" s="21">
        <v>4</v>
      </c>
      <c r="M24" s="21">
        <v>7</v>
      </c>
      <c r="N24" s="21">
        <v>6</v>
      </c>
      <c r="O24" s="22">
        <f t="shared" si="5"/>
        <v>44</v>
      </c>
      <c r="P24" s="21">
        <v>7</v>
      </c>
      <c r="Q24" s="21">
        <v>6</v>
      </c>
      <c r="R24" s="7">
        <v>6</v>
      </c>
      <c r="S24" s="7">
        <v>8</v>
      </c>
      <c r="T24" s="7">
        <v>7</v>
      </c>
      <c r="U24" s="7">
        <v>2</v>
      </c>
      <c r="V24" s="7">
        <v>7</v>
      </c>
      <c r="W24" s="7">
        <v>6</v>
      </c>
      <c r="X24" s="7">
        <v>3</v>
      </c>
      <c r="Y24" s="4">
        <f t="shared" si="6"/>
        <v>52</v>
      </c>
      <c r="Z24" s="4">
        <f t="shared" si="7"/>
        <v>96</v>
      </c>
      <c r="AA24" s="4">
        <f t="shared" si="8"/>
        <v>96</v>
      </c>
      <c r="AB24" s="8">
        <f t="shared" si="9"/>
        <v>24</v>
      </c>
    </row>
    <row r="25" spans="1:28" ht="30" customHeight="1">
      <c r="A25" s="19">
        <v>6</v>
      </c>
      <c r="B25" s="5" t="s">
        <v>23</v>
      </c>
      <c r="C25" s="6"/>
      <c r="D25" s="5"/>
      <c r="E25" s="7" t="s">
        <v>161</v>
      </c>
      <c r="F25" s="21">
        <v>6</v>
      </c>
      <c r="G25" s="21">
        <v>4</v>
      </c>
      <c r="H25" s="21">
        <v>7</v>
      </c>
      <c r="I25" s="21">
        <v>6</v>
      </c>
      <c r="J25" s="21">
        <v>4</v>
      </c>
      <c r="K25" s="21">
        <v>6</v>
      </c>
      <c r="L25" s="21">
        <v>4</v>
      </c>
      <c r="M25" s="21">
        <v>6</v>
      </c>
      <c r="N25" s="21">
        <v>6</v>
      </c>
      <c r="O25" s="22">
        <f t="shared" si="5"/>
        <v>49</v>
      </c>
      <c r="P25" s="21">
        <v>5</v>
      </c>
      <c r="Q25" s="21">
        <v>8</v>
      </c>
      <c r="R25" s="7">
        <v>8</v>
      </c>
      <c r="S25" s="7">
        <v>7</v>
      </c>
      <c r="T25" s="7">
        <v>7</v>
      </c>
      <c r="U25" s="7">
        <v>4</v>
      </c>
      <c r="V25" s="7">
        <v>10</v>
      </c>
      <c r="W25" s="7">
        <v>8</v>
      </c>
      <c r="X25" s="7">
        <v>3</v>
      </c>
      <c r="Y25" s="4">
        <f t="shared" si="6"/>
        <v>60</v>
      </c>
      <c r="Z25" s="4">
        <f t="shared" si="7"/>
        <v>109</v>
      </c>
      <c r="AA25" s="4">
        <f t="shared" si="8"/>
        <v>109</v>
      </c>
      <c r="AB25" s="8">
        <f t="shared" si="9"/>
        <v>37</v>
      </c>
    </row>
    <row r="26" spans="1:28" ht="30" customHeight="1">
      <c r="A26" s="19">
        <v>7</v>
      </c>
      <c r="B26" s="5" t="s">
        <v>29</v>
      </c>
      <c r="C26" s="6"/>
      <c r="D26" s="5"/>
      <c r="E26" s="7" t="s">
        <v>156</v>
      </c>
      <c r="F26" s="7">
        <v>7</v>
      </c>
      <c r="G26" s="7">
        <v>3</v>
      </c>
      <c r="H26" s="7">
        <v>8</v>
      </c>
      <c r="I26" s="7">
        <v>10</v>
      </c>
      <c r="J26" s="7">
        <v>3</v>
      </c>
      <c r="K26" s="7">
        <v>8</v>
      </c>
      <c r="L26" s="7">
        <v>8</v>
      </c>
      <c r="M26" s="7">
        <v>7</v>
      </c>
      <c r="N26" s="7">
        <v>6</v>
      </c>
      <c r="O26" s="4">
        <f t="shared" si="5"/>
        <v>60</v>
      </c>
      <c r="P26" s="7">
        <v>5</v>
      </c>
      <c r="Q26" s="7">
        <v>8</v>
      </c>
      <c r="R26" s="7">
        <v>8</v>
      </c>
      <c r="S26" s="7">
        <v>7</v>
      </c>
      <c r="T26" s="7">
        <v>6</v>
      </c>
      <c r="U26" s="7">
        <v>4</v>
      </c>
      <c r="V26" s="7">
        <v>10</v>
      </c>
      <c r="W26" s="7">
        <v>7</v>
      </c>
      <c r="X26" s="7">
        <v>5</v>
      </c>
      <c r="Y26" s="4">
        <f t="shared" si="6"/>
        <v>60</v>
      </c>
      <c r="Z26" s="4">
        <f t="shared" si="7"/>
        <v>120</v>
      </c>
      <c r="AA26" s="4">
        <f t="shared" si="8"/>
        <v>120</v>
      </c>
      <c r="AB26" s="8">
        <f t="shared" si="9"/>
        <v>48</v>
      </c>
    </row>
    <row r="27" spans="1:28" ht="30" customHeight="1">
      <c r="A27" s="19">
        <v>8</v>
      </c>
      <c r="B27" s="5" t="s">
        <v>18</v>
      </c>
      <c r="C27" s="6"/>
      <c r="D27" s="5"/>
      <c r="E27" s="7" t="s">
        <v>157</v>
      </c>
      <c r="F27" s="7">
        <v>9</v>
      </c>
      <c r="G27" s="7">
        <v>3</v>
      </c>
      <c r="H27" s="7">
        <v>6</v>
      </c>
      <c r="I27" s="7">
        <v>5</v>
      </c>
      <c r="J27" s="7">
        <v>8</v>
      </c>
      <c r="K27" s="7">
        <v>6</v>
      </c>
      <c r="L27" s="7">
        <v>8</v>
      </c>
      <c r="M27" s="7">
        <v>9</v>
      </c>
      <c r="N27" s="7">
        <v>6</v>
      </c>
      <c r="O27" s="4">
        <f t="shared" si="5"/>
        <v>60</v>
      </c>
      <c r="P27" s="7">
        <v>6</v>
      </c>
      <c r="Q27" s="7">
        <v>8</v>
      </c>
      <c r="R27" s="7">
        <v>8</v>
      </c>
      <c r="S27" s="7">
        <v>10</v>
      </c>
      <c r="T27" s="7">
        <v>8</v>
      </c>
      <c r="U27" s="7">
        <v>4</v>
      </c>
      <c r="V27" s="7">
        <v>7</v>
      </c>
      <c r="W27" s="7">
        <v>8</v>
      </c>
      <c r="X27" s="7">
        <v>4</v>
      </c>
      <c r="Y27" s="4">
        <f t="shared" si="6"/>
        <v>63</v>
      </c>
      <c r="Z27" s="4">
        <f t="shared" si="7"/>
        <v>123</v>
      </c>
      <c r="AA27" s="4">
        <f t="shared" si="8"/>
        <v>123</v>
      </c>
      <c r="AB27" s="8">
        <f t="shared" si="9"/>
        <v>51</v>
      </c>
    </row>
    <row r="28" spans="1:28" ht="34.5" customHeight="1">
      <c r="A28" s="23" t="s">
        <v>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</row>
    <row r="29" spans="1:28" ht="30" customHeight="1">
      <c r="A29" s="19">
        <v>1</v>
      </c>
      <c r="B29" s="5" t="s">
        <v>24</v>
      </c>
      <c r="C29" s="6"/>
      <c r="D29" s="5"/>
      <c r="E29" s="21" t="s">
        <v>154</v>
      </c>
      <c r="F29" s="21">
        <v>5</v>
      </c>
      <c r="G29" s="21">
        <v>4</v>
      </c>
      <c r="H29" s="21">
        <v>6</v>
      </c>
      <c r="I29" s="21">
        <v>6</v>
      </c>
      <c r="J29" s="21">
        <v>4</v>
      </c>
      <c r="K29" s="21">
        <v>3</v>
      </c>
      <c r="L29" s="21">
        <v>4</v>
      </c>
      <c r="M29" s="21">
        <v>5</v>
      </c>
      <c r="N29" s="7">
        <v>4</v>
      </c>
      <c r="O29" s="4">
        <f aca="true" t="shared" si="10" ref="O29:O34">SUM(F29:N29)</f>
        <v>41</v>
      </c>
      <c r="P29" s="7">
        <v>6</v>
      </c>
      <c r="Q29" s="7">
        <v>5</v>
      </c>
      <c r="R29" s="7">
        <v>5</v>
      </c>
      <c r="S29" s="7">
        <v>7</v>
      </c>
      <c r="T29" s="7">
        <v>6</v>
      </c>
      <c r="U29" s="7">
        <v>5</v>
      </c>
      <c r="V29" s="7">
        <v>5</v>
      </c>
      <c r="W29" s="7">
        <v>4</v>
      </c>
      <c r="X29" s="7">
        <v>3</v>
      </c>
      <c r="Y29" s="4">
        <f aca="true" t="shared" si="11" ref="Y29:Y34">SUM(P29:X29)</f>
        <v>46</v>
      </c>
      <c r="Z29" s="4">
        <f aca="true" t="shared" si="12" ref="Z29:Z34">Y29+O29</f>
        <v>87</v>
      </c>
      <c r="AA29" s="4">
        <f aca="true" t="shared" si="13" ref="AA29:AA34">Z29</f>
        <v>87</v>
      </c>
      <c r="AB29" s="8">
        <f aca="true" t="shared" si="14" ref="AB29:AB34">AA29-72</f>
        <v>15</v>
      </c>
    </row>
    <row r="30" spans="1:28" ht="30" customHeight="1">
      <c r="A30" s="19">
        <v>2</v>
      </c>
      <c r="B30" s="5" t="s">
        <v>29</v>
      </c>
      <c r="C30" s="6"/>
      <c r="D30" s="5"/>
      <c r="E30" s="21" t="s">
        <v>152</v>
      </c>
      <c r="F30" s="21">
        <v>7</v>
      </c>
      <c r="G30" s="21">
        <v>3</v>
      </c>
      <c r="H30" s="21">
        <v>6</v>
      </c>
      <c r="I30" s="21">
        <v>5</v>
      </c>
      <c r="J30" s="21">
        <v>4</v>
      </c>
      <c r="K30" s="21">
        <v>5</v>
      </c>
      <c r="L30" s="21">
        <v>5</v>
      </c>
      <c r="M30" s="21">
        <v>6</v>
      </c>
      <c r="N30" s="7">
        <v>3</v>
      </c>
      <c r="O30" s="4">
        <f t="shared" si="10"/>
        <v>44</v>
      </c>
      <c r="P30" s="7">
        <v>5</v>
      </c>
      <c r="Q30" s="7">
        <v>6</v>
      </c>
      <c r="R30" s="7">
        <v>7</v>
      </c>
      <c r="S30" s="7">
        <v>7</v>
      </c>
      <c r="T30" s="7">
        <v>5</v>
      </c>
      <c r="U30" s="7">
        <v>3</v>
      </c>
      <c r="V30" s="7">
        <v>3</v>
      </c>
      <c r="W30" s="7">
        <v>7</v>
      </c>
      <c r="X30" s="7">
        <v>4</v>
      </c>
      <c r="Y30" s="4">
        <f t="shared" si="11"/>
        <v>47</v>
      </c>
      <c r="Z30" s="4">
        <f t="shared" si="12"/>
        <v>91</v>
      </c>
      <c r="AA30" s="4">
        <f t="shared" si="13"/>
        <v>91</v>
      </c>
      <c r="AB30" s="8">
        <f t="shared" si="14"/>
        <v>19</v>
      </c>
    </row>
    <row r="31" spans="1:28" ht="30" customHeight="1">
      <c r="A31" s="19">
        <v>3</v>
      </c>
      <c r="B31" s="5" t="s">
        <v>27</v>
      </c>
      <c r="C31" s="6"/>
      <c r="D31" s="5"/>
      <c r="E31" s="21" t="s">
        <v>106</v>
      </c>
      <c r="F31" s="21">
        <v>6</v>
      </c>
      <c r="G31" s="21">
        <v>4</v>
      </c>
      <c r="H31" s="21">
        <v>6</v>
      </c>
      <c r="I31" s="21">
        <v>7</v>
      </c>
      <c r="J31" s="21">
        <v>4</v>
      </c>
      <c r="K31" s="21">
        <v>5</v>
      </c>
      <c r="L31" s="21">
        <v>4</v>
      </c>
      <c r="M31" s="21">
        <v>8</v>
      </c>
      <c r="N31" s="7">
        <v>5</v>
      </c>
      <c r="O31" s="4">
        <f t="shared" si="10"/>
        <v>49</v>
      </c>
      <c r="P31" s="7">
        <v>5</v>
      </c>
      <c r="Q31" s="7">
        <v>5</v>
      </c>
      <c r="R31" s="7">
        <v>6</v>
      </c>
      <c r="S31" s="7">
        <v>6</v>
      </c>
      <c r="T31" s="7">
        <v>7</v>
      </c>
      <c r="U31" s="7">
        <v>3</v>
      </c>
      <c r="V31" s="7">
        <v>5</v>
      </c>
      <c r="W31" s="7">
        <v>6</v>
      </c>
      <c r="X31" s="7">
        <v>3</v>
      </c>
      <c r="Y31" s="4">
        <f t="shared" si="11"/>
        <v>46</v>
      </c>
      <c r="Z31" s="4">
        <f t="shared" si="12"/>
        <v>95</v>
      </c>
      <c r="AA31" s="4">
        <f t="shared" si="13"/>
        <v>95</v>
      </c>
      <c r="AB31" s="8">
        <f t="shared" si="14"/>
        <v>23</v>
      </c>
    </row>
    <row r="32" spans="1:28" ht="30" customHeight="1">
      <c r="A32" s="19">
        <v>4</v>
      </c>
      <c r="B32" s="5" t="s">
        <v>25</v>
      </c>
      <c r="C32" s="6"/>
      <c r="D32" s="5"/>
      <c r="E32" s="21" t="s">
        <v>50</v>
      </c>
      <c r="F32" s="21">
        <v>8</v>
      </c>
      <c r="G32" s="21">
        <v>3</v>
      </c>
      <c r="H32" s="21">
        <v>7</v>
      </c>
      <c r="I32" s="21">
        <v>7</v>
      </c>
      <c r="J32" s="21">
        <v>7</v>
      </c>
      <c r="K32" s="21">
        <v>6</v>
      </c>
      <c r="L32" s="21">
        <v>4</v>
      </c>
      <c r="M32" s="21">
        <v>6</v>
      </c>
      <c r="N32" s="7">
        <v>5</v>
      </c>
      <c r="O32" s="4">
        <f t="shared" si="10"/>
        <v>53</v>
      </c>
      <c r="P32" s="7">
        <v>8</v>
      </c>
      <c r="Q32" s="7">
        <v>6</v>
      </c>
      <c r="R32" s="7">
        <v>6</v>
      </c>
      <c r="S32" s="7">
        <v>7</v>
      </c>
      <c r="T32" s="7">
        <v>7</v>
      </c>
      <c r="U32" s="7">
        <v>7</v>
      </c>
      <c r="V32" s="7">
        <v>7</v>
      </c>
      <c r="W32" s="7">
        <v>6</v>
      </c>
      <c r="X32" s="7">
        <v>4</v>
      </c>
      <c r="Y32" s="4">
        <f t="shared" si="11"/>
        <v>58</v>
      </c>
      <c r="Z32" s="4">
        <f t="shared" si="12"/>
        <v>111</v>
      </c>
      <c r="AA32" s="4">
        <f t="shared" si="13"/>
        <v>111</v>
      </c>
      <c r="AB32" s="8">
        <f t="shared" si="14"/>
        <v>39</v>
      </c>
    </row>
    <row r="33" spans="1:28" ht="30" customHeight="1">
      <c r="A33" s="19">
        <v>5</v>
      </c>
      <c r="B33" s="5" t="s">
        <v>26</v>
      </c>
      <c r="C33" s="6"/>
      <c r="D33" s="5"/>
      <c r="E33" s="7" t="s">
        <v>155</v>
      </c>
      <c r="F33" s="7">
        <v>8</v>
      </c>
      <c r="G33" s="7">
        <v>6</v>
      </c>
      <c r="H33" s="7">
        <v>10</v>
      </c>
      <c r="I33" s="7">
        <v>8</v>
      </c>
      <c r="J33" s="7">
        <v>7</v>
      </c>
      <c r="K33" s="7">
        <v>5</v>
      </c>
      <c r="L33" s="7">
        <v>5</v>
      </c>
      <c r="M33" s="7">
        <v>8</v>
      </c>
      <c r="N33" s="7">
        <v>4</v>
      </c>
      <c r="O33" s="4">
        <f t="shared" si="10"/>
        <v>61</v>
      </c>
      <c r="P33" s="7">
        <v>6</v>
      </c>
      <c r="Q33" s="7">
        <v>6</v>
      </c>
      <c r="R33" s="7">
        <v>9</v>
      </c>
      <c r="S33" s="7">
        <v>10</v>
      </c>
      <c r="T33" s="7">
        <v>10</v>
      </c>
      <c r="U33" s="7">
        <v>3</v>
      </c>
      <c r="V33" s="7">
        <v>5</v>
      </c>
      <c r="W33" s="7">
        <v>5</v>
      </c>
      <c r="X33" s="7">
        <v>4</v>
      </c>
      <c r="Y33" s="4">
        <f t="shared" si="11"/>
        <v>58</v>
      </c>
      <c r="Z33" s="4">
        <f t="shared" si="12"/>
        <v>119</v>
      </c>
      <c r="AA33" s="4">
        <f t="shared" si="13"/>
        <v>119</v>
      </c>
      <c r="AB33" s="8">
        <f t="shared" si="14"/>
        <v>47</v>
      </c>
    </row>
    <row r="34" spans="1:28" ht="30" customHeight="1">
      <c r="A34" s="19">
        <v>6</v>
      </c>
      <c r="B34" s="5" t="s">
        <v>18</v>
      </c>
      <c r="C34" s="6"/>
      <c r="D34" s="5"/>
      <c r="E34" s="7" t="s">
        <v>153</v>
      </c>
      <c r="F34" s="7">
        <v>5</v>
      </c>
      <c r="G34" s="7">
        <v>6</v>
      </c>
      <c r="H34" s="7">
        <v>10</v>
      </c>
      <c r="I34" s="7">
        <v>8</v>
      </c>
      <c r="J34" s="7">
        <v>7</v>
      </c>
      <c r="K34" s="7">
        <v>6</v>
      </c>
      <c r="L34" s="7">
        <v>6</v>
      </c>
      <c r="M34" s="7">
        <v>9</v>
      </c>
      <c r="N34" s="7">
        <v>5</v>
      </c>
      <c r="O34" s="4">
        <f t="shared" si="10"/>
        <v>62</v>
      </c>
      <c r="P34" s="7">
        <v>5</v>
      </c>
      <c r="Q34" s="7">
        <v>6</v>
      </c>
      <c r="R34" s="7">
        <v>7</v>
      </c>
      <c r="S34" s="7">
        <v>7</v>
      </c>
      <c r="T34" s="7">
        <v>8</v>
      </c>
      <c r="U34" s="7">
        <v>7</v>
      </c>
      <c r="V34" s="7">
        <v>8</v>
      </c>
      <c r="W34" s="7">
        <v>8</v>
      </c>
      <c r="X34" s="7">
        <v>5</v>
      </c>
      <c r="Y34" s="4">
        <f t="shared" si="11"/>
        <v>61</v>
      </c>
      <c r="Z34" s="4">
        <f t="shared" si="12"/>
        <v>123</v>
      </c>
      <c r="AA34" s="4">
        <f t="shared" si="13"/>
        <v>123</v>
      </c>
      <c r="AB34" s="8">
        <f t="shared" si="14"/>
        <v>51</v>
      </c>
    </row>
    <row r="35" spans="1:28" ht="34.5" customHeight="1">
      <c r="A35" s="26" t="s">
        <v>15</v>
      </c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/>
    </row>
    <row r="36" spans="1:28" ht="30" customHeight="1">
      <c r="A36" s="19">
        <v>1</v>
      </c>
      <c r="B36" s="5" t="s">
        <v>27</v>
      </c>
      <c r="C36" s="6"/>
      <c r="D36" s="5"/>
      <c r="E36" s="21" t="s">
        <v>127</v>
      </c>
      <c r="F36" s="21">
        <v>4</v>
      </c>
      <c r="G36" s="21">
        <v>3</v>
      </c>
      <c r="H36" s="21">
        <v>6</v>
      </c>
      <c r="I36" s="21">
        <v>6</v>
      </c>
      <c r="J36" s="21">
        <v>5</v>
      </c>
      <c r="K36" s="7">
        <v>8</v>
      </c>
      <c r="L36" s="7">
        <v>5</v>
      </c>
      <c r="M36" s="7">
        <v>6</v>
      </c>
      <c r="N36" s="7">
        <v>4</v>
      </c>
      <c r="O36" s="4">
        <f>SUM(F36:N36)</f>
        <v>47</v>
      </c>
      <c r="P36" s="7">
        <v>4</v>
      </c>
      <c r="Q36" s="7">
        <v>4</v>
      </c>
      <c r="R36" s="7">
        <v>6</v>
      </c>
      <c r="S36" s="7">
        <v>5</v>
      </c>
      <c r="T36" s="7">
        <v>5</v>
      </c>
      <c r="U36" s="7">
        <v>4</v>
      </c>
      <c r="V36" s="7">
        <v>5</v>
      </c>
      <c r="W36" s="7">
        <v>5</v>
      </c>
      <c r="X36" s="7">
        <v>3</v>
      </c>
      <c r="Y36" s="4">
        <f>SUM(P36:X36)</f>
        <v>41</v>
      </c>
      <c r="Z36" s="4">
        <f>Y36+O36</f>
        <v>88</v>
      </c>
      <c r="AA36" s="4">
        <f>Z36</f>
        <v>88</v>
      </c>
      <c r="AB36" s="8">
        <f>AA36-72</f>
        <v>16</v>
      </c>
    </row>
    <row r="37" spans="1:28" ht="30" customHeight="1">
      <c r="A37" s="19">
        <v>2</v>
      </c>
      <c r="B37" s="5" t="s">
        <v>18</v>
      </c>
      <c r="C37" s="6"/>
      <c r="D37" s="5"/>
      <c r="E37" s="21" t="s">
        <v>128</v>
      </c>
      <c r="F37" s="21">
        <v>5</v>
      </c>
      <c r="G37" s="21">
        <v>2</v>
      </c>
      <c r="H37" s="21">
        <v>8</v>
      </c>
      <c r="I37" s="21">
        <v>5</v>
      </c>
      <c r="J37" s="21">
        <v>3</v>
      </c>
      <c r="K37" s="7">
        <v>6</v>
      </c>
      <c r="L37" s="7">
        <v>6</v>
      </c>
      <c r="M37" s="7">
        <v>6</v>
      </c>
      <c r="N37" s="7">
        <v>5</v>
      </c>
      <c r="O37" s="4">
        <f>SUM(F37:N37)</f>
        <v>46</v>
      </c>
      <c r="P37" s="7">
        <v>6</v>
      </c>
      <c r="Q37" s="7">
        <v>5</v>
      </c>
      <c r="R37" s="7">
        <v>6</v>
      </c>
      <c r="S37" s="7">
        <v>5</v>
      </c>
      <c r="T37" s="7">
        <v>5</v>
      </c>
      <c r="U37" s="7">
        <v>4</v>
      </c>
      <c r="V37" s="7">
        <v>5</v>
      </c>
      <c r="W37" s="7">
        <v>4</v>
      </c>
      <c r="X37" s="7">
        <v>5</v>
      </c>
      <c r="Y37" s="4">
        <f>SUM(P37:X37)</f>
        <v>45</v>
      </c>
      <c r="Z37" s="4">
        <f>Y37+O37</f>
        <v>91</v>
      </c>
      <c r="AA37" s="4">
        <f>Z37</f>
        <v>91</v>
      </c>
      <c r="AB37" s="8">
        <f>AA37-72</f>
        <v>19</v>
      </c>
    </row>
    <row r="38" spans="1:28" ht="30" customHeight="1">
      <c r="A38" s="19">
        <v>3</v>
      </c>
      <c r="B38" s="5" t="s">
        <v>27</v>
      </c>
      <c r="C38" s="6"/>
      <c r="D38" s="5"/>
      <c r="E38" s="7" t="s">
        <v>125</v>
      </c>
      <c r="F38" s="7">
        <v>7</v>
      </c>
      <c r="G38" s="7">
        <v>5</v>
      </c>
      <c r="H38" s="7">
        <v>6</v>
      </c>
      <c r="I38" s="7">
        <v>5</v>
      </c>
      <c r="J38" s="7">
        <v>6</v>
      </c>
      <c r="K38" s="7">
        <v>7</v>
      </c>
      <c r="L38" s="7">
        <v>5</v>
      </c>
      <c r="M38" s="7">
        <v>6</v>
      </c>
      <c r="N38" s="7">
        <v>3</v>
      </c>
      <c r="O38" s="4">
        <f>SUM(F38:N38)</f>
        <v>50</v>
      </c>
      <c r="P38" s="7">
        <v>6</v>
      </c>
      <c r="Q38" s="7">
        <v>3</v>
      </c>
      <c r="R38" s="7">
        <v>4</v>
      </c>
      <c r="S38" s="7">
        <v>10</v>
      </c>
      <c r="T38" s="7">
        <v>7</v>
      </c>
      <c r="U38" s="7">
        <v>3</v>
      </c>
      <c r="V38" s="7">
        <v>7</v>
      </c>
      <c r="W38" s="7">
        <v>5</v>
      </c>
      <c r="X38" s="7">
        <v>3</v>
      </c>
      <c r="Y38" s="4">
        <f>SUM(P38:X38)</f>
        <v>48</v>
      </c>
      <c r="Z38" s="4">
        <f>Y38+O38</f>
        <v>98</v>
      </c>
      <c r="AA38" s="4">
        <f>Z38</f>
        <v>98</v>
      </c>
      <c r="AB38" s="8">
        <f>AA38-72</f>
        <v>26</v>
      </c>
    </row>
    <row r="39" spans="1:28" ht="30" customHeight="1">
      <c r="A39" s="19">
        <v>4</v>
      </c>
      <c r="B39" s="5" t="s">
        <v>29</v>
      </c>
      <c r="C39" s="6"/>
      <c r="D39" s="5"/>
      <c r="E39" s="7" t="s">
        <v>126</v>
      </c>
      <c r="F39" s="7">
        <v>4</v>
      </c>
      <c r="G39" s="7">
        <v>5</v>
      </c>
      <c r="H39" s="7">
        <v>7</v>
      </c>
      <c r="I39" s="7">
        <v>6</v>
      </c>
      <c r="J39" s="7">
        <v>9</v>
      </c>
      <c r="K39" s="7">
        <v>5</v>
      </c>
      <c r="L39" s="7">
        <v>9</v>
      </c>
      <c r="M39" s="7">
        <v>5</v>
      </c>
      <c r="N39" s="7">
        <v>6</v>
      </c>
      <c r="O39" s="4">
        <f>SUM(F39:N39)</f>
        <v>56</v>
      </c>
      <c r="P39" s="7">
        <v>6</v>
      </c>
      <c r="Q39" s="7">
        <v>5</v>
      </c>
      <c r="R39" s="7">
        <v>4</v>
      </c>
      <c r="S39" s="7">
        <v>5</v>
      </c>
      <c r="T39" s="7">
        <v>5</v>
      </c>
      <c r="U39" s="7">
        <v>3</v>
      </c>
      <c r="V39" s="7">
        <v>7</v>
      </c>
      <c r="W39" s="7">
        <v>5</v>
      </c>
      <c r="X39" s="7">
        <v>4</v>
      </c>
      <c r="Y39" s="4">
        <f>SUM(P39:X39)</f>
        <v>44</v>
      </c>
      <c r="Z39" s="4">
        <f>Y39+O39</f>
        <v>100</v>
      </c>
      <c r="AA39" s="4">
        <f>Z39</f>
        <v>100</v>
      </c>
      <c r="AB39" s="8">
        <f>AA39-72</f>
        <v>28</v>
      </c>
    </row>
    <row r="40" spans="1:28" ht="34.5" customHeight="1">
      <c r="A40" s="26" t="s">
        <v>16</v>
      </c>
      <c r="B40" s="27"/>
      <c r="C40" s="27"/>
      <c r="D40" s="27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</row>
    <row r="41" spans="1:28" ht="30" customHeight="1">
      <c r="A41" s="19">
        <v>1</v>
      </c>
      <c r="B41" s="5" t="s">
        <v>29</v>
      </c>
      <c r="C41" s="6"/>
      <c r="D41" s="5"/>
      <c r="E41" s="21" t="s">
        <v>72</v>
      </c>
      <c r="F41" s="21">
        <v>4</v>
      </c>
      <c r="G41" s="21">
        <v>3</v>
      </c>
      <c r="H41" s="21">
        <v>6</v>
      </c>
      <c r="I41" s="21">
        <v>5</v>
      </c>
      <c r="J41" s="21">
        <v>4</v>
      </c>
      <c r="K41" s="7">
        <v>4</v>
      </c>
      <c r="L41" s="7">
        <v>3</v>
      </c>
      <c r="M41" s="7">
        <v>6</v>
      </c>
      <c r="N41" s="7">
        <v>3</v>
      </c>
      <c r="O41" s="4">
        <f>SUM(F41:N41)</f>
        <v>38</v>
      </c>
      <c r="P41" s="7">
        <v>5</v>
      </c>
      <c r="Q41" s="7">
        <v>4</v>
      </c>
      <c r="R41" s="7">
        <v>7</v>
      </c>
      <c r="S41" s="7">
        <v>6</v>
      </c>
      <c r="T41" s="7">
        <v>5</v>
      </c>
      <c r="U41" s="7">
        <v>3</v>
      </c>
      <c r="V41" s="7">
        <v>6</v>
      </c>
      <c r="W41" s="7">
        <v>4</v>
      </c>
      <c r="X41" s="7">
        <v>4</v>
      </c>
      <c r="Y41" s="4">
        <f>SUM(P41:X41)</f>
        <v>44</v>
      </c>
      <c r="Z41" s="4">
        <f>Y41+O41</f>
        <v>82</v>
      </c>
      <c r="AA41" s="4">
        <f>Z41</f>
        <v>82</v>
      </c>
      <c r="AB41" s="8">
        <f>AA41-72</f>
        <v>10</v>
      </c>
    </row>
    <row r="42" spans="1:28" ht="30" customHeight="1">
      <c r="A42" s="19">
        <v>2</v>
      </c>
      <c r="B42" s="5" t="s">
        <v>18</v>
      </c>
      <c r="C42" s="6"/>
      <c r="D42" s="5"/>
      <c r="E42" s="7" t="s">
        <v>31</v>
      </c>
      <c r="F42" s="7">
        <v>5</v>
      </c>
      <c r="G42" s="7">
        <v>4</v>
      </c>
      <c r="H42" s="7">
        <v>6</v>
      </c>
      <c r="I42" s="7">
        <v>5</v>
      </c>
      <c r="J42" s="7">
        <v>3</v>
      </c>
      <c r="K42" s="7">
        <v>4</v>
      </c>
      <c r="L42" s="7">
        <v>4</v>
      </c>
      <c r="M42" s="7">
        <v>5</v>
      </c>
      <c r="N42" s="7">
        <v>4</v>
      </c>
      <c r="O42" s="4">
        <f>SUM(F42:N42)</f>
        <v>40</v>
      </c>
      <c r="P42" s="7">
        <v>5</v>
      </c>
      <c r="Q42" s="7">
        <v>4</v>
      </c>
      <c r="R42" s="7">
        <v>5</v>
      </c>
      <c r="S42" s="7">
        <v>7</v>
      </c>
      <c r="T42" s="7">
        <v>6</v>
      </c>
      <c r="U42" s="7">
        <v>3</v>
      </c>
      <c r="V42" s="7">
        <v>5</v>
      </c>
      <c r="W42" s="7">
        <v>4</v>
      </c>
      <c r="X42" s="7">
        <v>4</v>
      </c>
      <c r="Y42" s="4">
        <f>SUM(P42:X42)</f>
        <v>43</v>
      </c>
      <c r="Z42" s="4">
        <f>Y42+O42</f>
        <v>83</v>
      </c>
      <c r="AA42" s="4">
        <f>Z42</f>
        <v>83</v>
      </c>
      <c r="AB42" s="8">
        <f>AA42-72</f>
        <v>11</v>
      </c>
    </row>
    <row r="43" spans="1:28" ht="30" customHeight="1">
      <c r="A43" s="19">
        <v>3</v>
      </c>
      <c r="B43" s="5" t="s">
        <v>27</v>
      </c>
      <c r="C43" s="6"/>
      <c r="D43" s="5"/>
      <c r="E43" s="7" t="s">
        <v>124</v>
      </c>
      <c r="F43" s="7">
        <v>4</v>
      </c>
      <c r="G43" s="7">
        <v>5</v>
      </c>
      <c r="H43" s="7">
        <v>7</v>
      </c>
      <c r="I43" s="7">
        <v>6</v>
      </c>
      <c r="J43" s="7">
        <v>5</v>
      </c>
      <c r="K43" s="7">
        <v>5</v>
      </c>
      <c r="L43" s="7">
        <v>5</v>
      </c>
      <c r="M43" s="7">
        <v>4</v>
      </c>
      <c r="N43" s="7">
        <v>8</v>
      </c>
      <c r="O43" s="4">
        <f>SUM(F43:N43)</f>
        <v>49</v>
      </c>
      <c r="P43" s="7">
        <v>6</v>
      </c>
      <c r="Q43" s="7">
        <v>5</v>
      </c>
      <c r="R43" s="7">
        <v>5</v>
      </c>
      <c r="S43" s="7">
        <v>5</v>
      </c>
      <c r="T43" s="7">
        <v>5</v>
      </c>
      <c r="U43" s="7">
        <v>3</v>
      </c>
      <c r="V43" s="7">
        <v>4</v>
      </c>
      <c r="W43" s="7">
        <v>5</v>
      </c>
      <c r="X43" s="7">
        <v>4</v>
      </c>
      <c r="Y43" s="4">
        <f>SUM(P43:X43)</f>
        <v>42</v>
      </c>
      <c r="Z43" s="4">
        <f>Y43+O43</f>
        <v>91</v>
      </c>
      <c r="AA43" s="4">
        <f>Z43</f>
        <v>91</v>
      </c>
      <c r="AB43" s="8">
        <f>AA43-72</f>
        <v>19</v>
      </c>
    </row>
    <row r="44" spans="1:28" ht="34.5" customHeight="1">
      <c r="A44" s="23" t="s">
        <v>17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</row>
    <row r="45" spans="1:28" ht="30" customHeight="1">
      <c r="A45" s="19">
        <v>1</v>
      </c>
      <c r="B45" s="5" t="s">
        <v>27</v>
      </c>
      <c r="C45" s="6"/>
      <c r="D45" s="5"/>
      <c r="E45" s="21" t="s">
        <v>80</v>
      </c>
      <c r="F45" s="21">
        <v>4</v>
      </c>
      <c r="G45" s="21">
        <v>4</v>
      </c>
      <c r="H45" s="21">
        <v>5</v>
      </c>
      <c r="I45" s="21">
        <v>5</v>
      </c>
      <c r="J45" s="21">
        <v>3</v>
      </c>
      <c r="K45" s="21">
        <v>5</v>
      </c>
      <c r="L45" s="21">
        <v>4</v>
      </c>
      <c r="M45" s="7">
        <v>7</v>
      </c>
      <c r="N45" s="7">
        <v>4</v>
      </c>
      <c r="O45" s="4">
        <f aca="true" t="shared" si="15" ref="O45:O51">SUM(F45:N45)</f>
        <v>41</v>
      </c>
      <c r="P45" s="7">
        <v>6</v>
      </c>
      <c r="Q45" s="7">
        <v>3</v>
      </c>
      <c r="R45" s="7">
        <v>6</v>
      </c>
      <c r="S45" s="7">
        <v>4</v>
      </c>
      <c r="T45" s="7">
        <v>5</v>
      </c>
      <c r="U45" s="7">
        <v>3</v>
      </c>
      <c r="V45" s="7">
        <v>5</v>
      </c>
      <c r="W45" s="7">
        <v>5</v>
      </c>
      <c r="X45" s="7">
        <v>4</v>
      </c>
      <c r="Y45" s="4">
        <f aca="true" t="shared" si="16" ref="Y45:Y51">SUM(P45:X45)</f>
        <v>41</v>
      </c>
      <c r="Z45" s="4">
        <f aca="true" t="shared" si="17" ref="Z45:Z51">Y45+O45</f>
        <v>82</v>
      </c>
      <c r="AA45" s="4">
        <f aca="true" t="shared" si="18" ref="AA45:AA51">Z45</f>
        <v>82</v>
      </c>
      <c r="AB45" s="8">
        <f aca="true" t="shared" si="19" ref="AB45:AB51">AA45-72</f>
        <v>10</v>
      </c>
    </row>
    <row r="46" spans="1:28" ht="30" customHeight="1">
      <c r="A46" s="19">
        <v>2</v>
      </c>
      <c r="B46" s="5" t="s">
        <v>23</v>
      </c>
      <c r="C46" s="6"/>
      <c r="D46" s="5"/>
      <c r="E46" s="21" t="s">
        <v>34</v>
      </c>
      <c r="F46" s="21">
        <v>5</v>
      </c>
      <c r="G46" s="21">
        <v>3</v>
      </c>
      <c r="H46" s="21">
        <v>6</v>
      </c>
      <c r="I46" s="21">
        <v>5</v>
      </c>
      <c r="J46" s="21">
        <v>3</v>
      </c>
      <c r="K46" s="21">
        <v>5</v>
      </c>
      <c r="L46" s="21">
        <v>6</v>
      </c>
      <c r="M46" s="7">
        <v>6</v>
      </c>
      <c r="N46" s="7">
        <v>7</v>
      </c>
      <c r="O46" s="4">
        <f t="shared" si="15"/>
        <v>46</v>
      </c>
      <c r="P46" s="7">
        <v>4</v>
      </c>
      <c r="Q46" s="7">
        <v>4</v>
      </c>
      <c r="R46" s="7">
        <v>5</v>
      </c>
      <c r="S46" s="7">
        <v>5</v>
      </c>
      <c r="T46" s="7">
        <v>5</v>
      </c>
      <c r="U46" s="7">
        <v>4</v>
      </c>
      <c r="V46" s="7">
        <v>4</v>
      </c>
      <c r="W46" s="7">
        <v>5</v>
      </c>
      <c r="X46" s="7">
        <v>2</v>
      </c>
      <c r="Y46" s="4">
        <f t="shared" si="16"/>
        <v>38</v>
      </c>
      <c r="Z46" s="4">
        <f t="shared" si="17"/>
        <v>84</v>
      </c>
      <c r="AA46" s="4">
        <f t="shared" si="18"/>
        <v>84</v>
      </c>
      <c r="AB46" s="8">
        <f t="shared" si="19"/>
        <v>12</v>
      </c>
    </row>
    <row r="47" spans="1:28" ht="30" customHeight="1">
      <c r="A47" s="19">
        <v>3</v>
      </c>
      <c r="B47" s="5" t="s">
        <v>29</v>
      </c>
      <c r="C47" s="6"/>
      <c r="D47" s="5"/>
      <c r="E47" s="21" t="s">
        <v>129</v>
      </c>
      <c r="F47" s="21">
        <v>4</v>
      </c>
      <c r="G47" s="21">
        <v>4</v>
      </c>
      <c r="H47" s="21">
        <v>5</v>
      </c>
      <c r="I47" s="21">
        <v>5</v>
      </c>
      <c r="J47" s="21">
        <v>5</v>
      </c>
      <c r="K47" s="21">
        <v>6</v>
      </c>
      <c r="L47" s="21">
        <v>5</v>
      </c>
      <c r="M47" s="7">
        <v>5</v>
      </c>
      <c r="N47" s="7">
        <v>5</v>
      </c>
      <c r="O47" s="4">
        <f t="shared" si="15"/>
        <v>44</v>
      </c>
      <c r="P47" s="7">
        <v>4</v>
      </c>
      <c r="Q47" s="7">
        <v>4</v>
      </c>
      <c r="R47" s="7">
        <v>6</v>
      </c>
      <c r="S47" s="7">
        <v>5</v>
      </c>
      <c r="T47" s="7">
        <v>5</v>
      </c>
      <c r="U47" s="7">
        <v>3</v>
      </c>
      <c r="V47" s="7">
        <v>7</v>
      </c>
      <c r="W47" s="7">
        <v>4</v>
      </c>
      <c r="X47" s="7">
        <v>4</v>
      </c>
      <c r="Y47" s="4">
        <f t="shared" si="16"/>
        <v>42</v>
      </c>
      <c r="Z47" s="4">
        <f t="shared" si="17"/>
        <v>86</v>
      </c>
      <c r="AA47" s="4">
        <f t="shared" si="18"/>
        <v>86</v>
      </c>
      <c r="AB47" s="8">
        <f t="shared" si="19"/>
        <v>14</v>
      </c>
    </row>
    <row r="48" spans="1:28" ht="30" customHeight="1">
      <c r="A48" s="19">
        <v>4</v>
      </c>
      <c r="B48" s="5" t="s">
        <v>29</v>
      </c>
      <c r="C48" s="6"/>
      <c r="D48" s="5"/>
      <c r="E48" s="21" t="s">
        <v>131</v>
      </c>
      <c r="F48" s="21">
        <v>4</v>
      </c>
      <c r="G48" s="21">
        <v>4</v>
      </c>
      <c r="H48" s="21">
        <v>6</v>
      </c>
      <c r="I48" s="21">
        <v>6</v>
      </c>
      <c r="J48" s="21">
        <v>3</v>
      </c>
      <c r="K48" s="21">
        <v>5</v>
      </c>
      <c r="L48" s="21">
        <v>5</v>
      </c>
      <c r="M48" s="7">
        <v>7</v>
      </c>
      <c r="N48" s="7">
        <v>4</v>
      </c>
      <c r="O48" s="4">
        <f t="shared" si="15"/>
        <v>44</v>
      </c>
      <c r="P48" s="7">
        <v>4</v>
      </c>
      <c r="Q48" s="7">
        <v>4</v>
      </c>
      <c r="R48" s="7">
        <v>6</v>
      </c>
      <c r="S48" s="7">
        <v>5</v>
      </c>
      <c r="T48" s="7">
        <v>5</v>
      </c>
      <c r="U48" s="7">
        <v>4</v>
      </c>
      <c r="V48" s="7">
        <v>5</v>
      </c>
      <c r="W48" s="7">
        <v>6</v>
      </c>
      <c r="X48" s="7">
        <v>4</v>
      </c>
      <c r="Y48" s="4">
        <f t="shared" si="16"/>
        <v>43</v>
      </c>
      <c r="Z48" s="4">
        <f t="shared" si="17"/>
        <v>87</v>
      </c>
      <c r="AA48" s="4">
        <f t="shared" si="18"/>
        <v>87</v>
      </c>
      <c r="AB48" s="8">
        <f t="shared" si="19"/>
        <v>15</v>
      </c>
    </row>
    <row r="49" spans="1:28" ht="30" customHeight="1">
      <c r="A49" s="19">
        <v>5</v>
      </c>
      <c r="B49" s="5" t="s">
        <v>24</v>
      </c>
      <c r="C49" s="6"/>
      <c r="D49" s="5"/>
      <c r="E49" s="21" t="s">
        <v>130</v>
      </c>
      <c r="F49" s="21">
        <v>6</v>
      </c>
      <c r="G49" s="21">
        <v>4</v>
      </c>
      <c r="H49" s="21">
        <v>5</v>
      </c>
      <c r="I49" s="21">
        <v>6</v>
      </c>
      <c r="J49" s="21">
        <v>3</v>
      </c>
      <c r="K49" s="21">
        <v>4</v>
      </c>
      <c r="L49" s="21">
        <v>4</v>
      </c>
      <c r="M49" s="7">
        <v>7</v>
      </c>
      <c r="N49" s="7">
        <v>5</v>
      </c>
      <c r="O49" s="4">
        <f t="shared" si="15"/>
        <v>44</v>
      </c>
      <c r="P49" s="7">
        <v>8</v>
      </c>
      <c r="Q49" s="7">
        <v>6</v>
      </c>
      <c r="R49" s="7">
        <v>4</v>
      </c>
      <c r="S49" s="7">
        <v>5</v>
      </c>
      <c r="T49" s="7">
        <v>6</v>
      </c>
      <c r="U49" s="7">
        <v>3</v>
      </c>
      <c r="V49" s="7">
        <v>4</v>
      </c>
      <c r="W49" s="7">
        <v>5</v>
      </c>
      <c r="X49" s="7">
        <v>5</v>
      </c>
      <c r="Y49" s="4">
        <f t="shared" si="16"/>
        <v>46</v>
      </c>
      <c r="Z49" s="4">
        <f t="shared" si="17"/>
        <v>90</v>
      </c>
      <c r="AA49" s="4">
        <f t="shared" si="18"/>
        <v>90</v>
      </c>
      <c r="AB49" s="8">
        <f t="shared" si="19"/>
        <v>18</v>
      </c>
    </row>
    <row r="50" spans="1:28" ht="30" customHeight="1">
      <c r="A50" s="4">
        <v>6</v>
      </c>
      <c r="B50" s="5" t="s">
        <v>25</v>
      </c>
      <c r="C50" s="6"/>
      <c r="D50" s="5"/>
      <c r="E50" s="7" t="s">
        <v>77</v>
      </c>
      <c r="F50" s="7">
        <v>5</v>
      </c>
      <c r="G50" s="7">
        <v>3</v>
      </c>
      <c r="H50" s="7">
        <v>6</v>
      </c>
      <c r="I50" s="7">
        <v>7</v>
      </c>
      <c r="J50" s="7">
        <v>4</v>
      </c>
      <c r="K50" s="7">
        <v>5</v>
      </c>
      <c r="L50" s="7">
        <v>5</v>
      </c>
      <c r="M50" s="7">
        <v>5</v>
      </c>
      <c r="N50" s="7">
        <v>5</v>
      </c>
      <c r="O50" s="4">
        <f t="shared" si="15"/>
        <v>45</v>
      </c>
      <c r="P50" s="7">
        <v>4</v>
      </c>
      <c r="Q50" s="7">
        <v>5</v>
      </c>
      <c r="R50" s="7">
        <v>6</v>
      </c>
      <c r="S50" s="7">
        <v>6</v>
      </c>
      <c r="T50" s="7">
        <v>6</v>
      </c>
      <c r="U50" s="7">
        <v>4</v>
      </c>
      <c r="V50" s="7">
        <v>6</v>
      </c>
      <c r="W50" s="7">
        <v>5</v>
      </c>
      <c r="X50" s="7">
        <v>4</v>
      </c>
      <c r="Y50" s="4">
        <f t="shared" si="16"/>
        <v>46</v>
      </c>
      <c r="Z50" s="4">
        <f t="shared" si="17"/>
        <v>91</v>
      </c>
      <c r="AA50" s="4">
        <f t="shared" si="18"/>
        <v>91</v>
      </c>
      <c r="AB50" s="8">
        <f t="shared" si="19"/>
        <v>19</v>
      </c>
    </row>
    <row r="51" spans="1:28" ht="30" customHeight="1">
      <c r="A51" s="19">
        <v>7</v>
      </c>
      <c r="B51" s="5" t="s">
        <v>26</v>
      </c>
      <c r="C51" s="6"/>
      <c r="D51" s="5"/>
      <c r="E51" s="7" t="s">
        <v>76</v>
      </c>
      <c r="F51" s="7">
        <v>6</v>
      </c>
      <c r="G51" s="7">
        <v>3</v>
      </c>
      <c r="H51" s="7">
        <v>6</v>
      </c>
      <c r="I51" s="7">
        <v>8</v>
      </c>
      <c r="J51" s="7">
        <v>4</v>
      </c>
      <c r="K51" s="7">
        <v>6</v>
      </c>
      <c r="L51" s="7">
        <v>5</v>
      </c>
      <c r="M51" s="7">
        <v>7</v>
      </c>
      <c r="N51" s="7">
        <v>5</v>
      </c>
      <c r="O51" s="4">
        <f t="shared" si="15"/>
        <v>50</v>
      </c>
      <c r="P51" s="7">
        <v>4</v>
      </c>
      <c r="Q51" s="7">
        <v>6</v>
      </c>
      <c r="R51" s="7">
        <v>6</v>
      </c>
      <c r="S51" s="7">
        <v>6</v>
      </c>
      <c r="T51" s="7">
        <v>5</v>
      </c>
      <c r="U51" s="7">
        <v>4</v>
      </c>
      <c r="V51" s="7">
        <v>6</v>
      </c>
      <c r="W51" s="7">
        <v>6</v>
      </c>
      <c r="X51" s="7">
        <v>3</v>
      </c>
      <c r="Y51" s="4">
        <f t="shared" si="16"/>
        <v>46</v>
      </c>
      <c r="Z51" s="4">
        <f t="shared" si="17"/>
        <v>96</v>
      </c>
      <c r="AA51" s="4">
        <f t="shared" si="18"/>
        <v>96</v>
      </c>
      <c r="AB51" s="8">
        <f t="shared" si="19"/>
        <v>24</v>
      </c>
    </row>
    <row r="52" spans="1:28" ht="34.5" customHeight="1">
      <c r="A52" s="23" t="s">
        <v>10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5"/>
    </row>
    <row r="53" spans="1:28" ht="31.5" customHeight="1">
      <c r="A53" s="19">
        <v>1</v>
      </c>
      <c r="B53" s="5" t="s">
        <v>28</v>
      </c>
      <c r="C53" s="6"/>
      <c r="D53" s="5"/>
      <c r="E53" s="21" t="s">
        <v>142</v>
      </c>
      <c r="F53" s="21">
        <v>6</v>
      </c>
      <c r="G53" s="21">
        <v>5</v>
      </c>
      <c r="H53" s="21">
        <v>7</v>
      </c>
      <c r="I53" s="21">
        <v>5</v>
      </c>
      <c r="J53" s="7">
        <v>3</v>
      </c>
      <c r="K53" s="7">
        <v>4</v>
      </c>
      <c r="L53" s="7">
        <v>6</v>
      </c>
      <c r="M53" s="7">
        <v>5</v>
      </c>
      <c r="N53" s="7">
        <v>6</v>
      </c>
      <c r="O53" s="4">
        <f aca="true" t="shared" si="20" ref="O53:O72">SUM(F53:N53)</f>
        <v>47</v>
      </c>
      <c r="P53" s="7">
        <v>4</v>
      </c>
      <c r="Q53" s="7">
        <v>4</v>
      </c>
      <c r="R53" s="7">
        <v>5</v>
      </c>
      <c r="S53" s="7">
        <v>6</v>
      </c>
      <c r="T53" s="7">
        <v>5</v>
      </c>
      <c r="U53" s="7">
        <v>3</v>
      </c>
      <c r="V53" s="7">
        <v>5</v>
      </c>
      <c r="W53" s="7">
        <v>4</v>
      </c>
      <c r="X53" s="7">
        <v>2</v>
      </c>
      <c r="Y53" s="4">
        <f aca="true" t="shared" si="21" ref="Y53:Y72">SUM(P53:X53)</f>
        <v>38</v>
      </c>
      <c r="Z53" s="4">
        <f aca="true" t="shared" si="22" ref="Z53:Z72">Y53+O53</f>
        <v>85</v>
      </c>
      <c r="AA53" s="4">
        <f aca="true" t="shared" si="23" ref="AA53:AA72">Z53</f>
        <v>85</v>
      </c>
      <c r="AB53" s="8">
        <f aca="true" t="shared" si="24" ref="AB53:AB72">AA53-72</f>
        <v>13</v>
      </c>
    </row>
    <row r="54" spans="1:28" ht="30" customHeight="1">
      <c r="A54" s="19">
        <v>2</v>
      </c>
      <c r="B54" s="5" t="s">
        <v>29</v>
      </c>
      <c r="C54" s="6"/>
      <c r="D54" s="5"/>
      <c r="E54" s="21" t="s">
        <v>91</v>
      </c>
      <c r="F54" s="21">
        <v>6</v>
      </c>
      <c r="G54" s="21">
        <v>3</v>
      </c>
      <c r="H54" s="21">
        <v>5</v>
      </c>
      <c r="I54" s="21">
        <v>6</v>
      </c>
      <c r="J54" s="7">
        <v>5</v>
      </c>
      <c r="K54" s="7">
        <v>5</v>
      </c>
      <c r="L54" s="7">
        <v>4</v>
      </c>
      <c r="M54" s="7">
        <v>6</v>
      </c>
      <c r="N54" s="7">
        <v>5</v>
      </c>
      <c r="O54" s="4">
        <f t="shared" si="20"/>
        <v>45</v>
      </c>
      <c r="P54" s="7">
        <v>5</v>
      </c>
      <c r="Q54" s="7">
        <v>4</v>
      </c>
      <c r="R54" s="7">
        <v>4</v>
      </c>
      <c r="S54" s="7">
        <v>7</v>
      </c>
      <c r="T54" s="7">
        <v>5</v>
      </c>
      <c r="U54" s="7">
        <v>4</v>
      </c>
      <c r="V54" s="7">
        <v>3</v>
      </c>
      <c r="W54" s="7">
        <v>4</v>
      </c>
      <c r="X54" s="7">
        <v>4</v>
      </c>
      <c r="Y54" s="4">
        <f t="shared" si="21"/>
        <v>40</v>
      </c>
      <c r="Z54" s="4">
        <f t="shared" si="22"/>
        <v>85</v>
      </c>
      <c r="AA54" s="4">
        <f t="shared" si="23"/>
        <v>85</v>
      </c>
      <c r="AB54" s="8">
        <f t="shared" si="24"/>
        <v>13</v>
      </c>
    </row>
    <row r="55" spans="1:28" ht="30" customHeight="1">
      <c r="A55" s="19">
        <v>3</v>
      </c>
      <c r="B55" s="5" t="s">
        <v>24</v>
      </c>
      <c r="C55" s="6"/>
      <c r="D55" s="5"/>
      <c r="E55" s="21" t="s">
        <v>138</v>
      </c>
      <c r="F55" s="21">
        <v>6</v>
      </c>
      <c r="G55" s="21">
        <v>5</v>
      </c>
      <c r="H55" s="21">
        <v>5</v>
      </c>
      <c r="I55" s="21">
        <v>5</v>
      </c>
      <c r="J55" s="7">
        <v>3</v>
      </c>
      <c r="K55" s="7">
        <v>4</v>
      </c>
      <c r="L55" s="7">
        <v>6</v>
      </c>
      <c r="M55" s="7">
        <v>7</v>
      </c>
      <c r="N55" s="7">
        <v>4</v>
      </c>
      <c r="O55" s="4">
        <f t="shared" si="20"/>
        <v>45</v>
      </c>
      <c r="P55" s="7">
        <v>4</v>
      </c>
      <c r="Q55" s="7">
        <v>5</v>
      </c>
      <c r="R55" s="7">
        <v>4</v>
      </c>
      <c r="S55" s="7">
        <v>6</v>
      </c>
      <c r="T55" s="7">
        <v>6</v>
      </c>
      <c r="U55" s="7">
        <v>4</v>
      </c>
      <c r="V55" s="7">
        <v>5</v>
      </c>
      <c r="W55" s="7">
        <v>4</v>
      </c>
      <c r="X55" s="7">
        <v>4</v>
      </c>
      <c r="Y55" s="4">
        <f t="shared" si="21"/>
        <v>42</v>
      </c>
      <c r="Z55" s="4">
        <f t="shared" si="22"/>
        <v>87</v>
      </c>
      <c r="AA55" s="4">
        <f t="shared" si="23"/>
        <v>87</v>
      </c>
      <c r="AB55" s="8">
        <f t="shared" si="24"/>
        <v>15</v>
      </c>
    </row>
    <row r="56" spans="1:28" ht="30" customHeight="1">
      <c r="A56" s="19">
        <v>4</v>
      </c>
      <c r="B56" s="5" t="s">
        <v>28</v>
      </c>
      <c r="C56" s="6"/>
      <c r="D56" s="5"/>
      <c r="E56" s="21" t="s">
        <v>145</v>
      </c>
      <c r="F56" s="21">
        <v>5</v>
      </c>
      <c r="G56" s="21">
        <v>4</v>
      </c>
      <c r="H56" s="21">
        <v>6</v>
      </c>
      <c r="I56" s="21">
        <v>5</v>
      </c>
      <c r="J56" s="7">
        <v>4</v>
      </c>
      <c r="K56" s="7">
        <v>4</v>
      </c>
      <c r="L56" s="7">
        <v>5</v>
      </c>
      <c r="M56" s="7">
        <v>6</v>
      </c>
      <c r="N56" s="7">
        <v>4</v>
      </c>
      <c r="O56" s="4">
        <f t="shared" si="20"/>
        <v>43</v>
      </c>
      <c r="P56" s="7">
        <v>5</v>
      </c>
      <c r="Q56" s="7">
        <v>5</v>
      </c>
      <c r="R56" s="7">
        <v>5</v>
      </c>
      <c r="S56" s="7">
        <v>7</v>
      </c>
      <c r="T56" s="7">
        <v>6</v>
      </c>
      <c r="U56" s="7">
        <v>3</v>
      </c>
      <c r="V56" s="7">
        <v>5</v>
      </c>
      <c r="W56" s="7">
        <v>5</v>
      </c>
      <c r="X56" s="7">
        <v>3</v>
      </c>
      <c r="Y56" s="4">
        <f t="shared" si="21"/>
        <v>44</v>
      </c>
      <c r="Z56" s="4">
        <f t="shared" si="22"/>
        <v>87</v>
      </c>
      <c r="AA56" s="4">
        <f t="shared" si="23"/>
        <v>87</v>
      </c>
      <c r="AB56" s="8">
        <f t="shared" si="24"/>
        <v>15</v>
      </c>
    </row>
    <row r="57" spans="1:28" ht="30" customHeight="1">
      <c r="A57" s="19">
        <v>5</v>
      </c>
      <c r="B57" s="5" t="s">
        <v>28</v>
      </c>
      <c r="C57" s="6"/>
      <c r="D57" s="5"/>
      <c r="E57" s="21" t="s">
        <v>144</v>
      </c>
      <c r="F57" s="21">
        <v>5</v>
      </c>
      <c r="G57" s="21">
        <v>3</v>
      </c>
      <c r="H57" s="21">
        <v>6</v>
      </c>
      <c r="I57" s="21">
        <v>6</v>
      </c>
      <c r="J57" s="7">
        <v>3</v>
      </c>
      <c r="K57" s="7">
        <v>4</v>
      </c>
      <c r="L57" s="7">
        <v>5</v>
      </c>
      <c r="M57" s="7">
        <v>6</v>
      </c>
      <c r="N57" s="7">
        <v>6</v>
      </c>
      <c r="O57" s="4">
        <f t="shared" si="20"/>
        <v>44</v>
      </c>
      <c r="P57" s="7">
        <v>5</v>
      </c>
      <c r="Q57" s="7">
        <v>4</v>
      </c>
      <c r="R57" s="7">
        <v>5</v>
      </c>
      <c r="S57" s="7">
        <v>7</v>
      </c>
      <c r="T57" s="7">
        <v>6</v>
      </c>
      <c r="U57" s="7">
        <v>4</v>
      </c>
      <c r="V57" s="7">
        <v>5</v>
      </c>
      <c r="W57" s="7">
        <v>5</v>
      </c>
      <c r="X57" s="7">
        <v>4</v>
      </c>
      <c r="Y57" s="4">
        <f t="shared" si="21"/>
        <v>45</v>
      </c>
      <c r="Z57" s="4">
        <f t="shared" si="22"/>
        <v>89</v>
      </c>
      <c r="AA57" s="4">
        <f t="shared" si="23"/>
        <v>89</v>
      </c>
      <c r="AB57" s="8">
        <f t="shared" si="24"/>
        <v>17</v>
      </c>
    </row>
    <row r="58" spans="1:28" ht="30" customHeight="1">
      <c r="A58" s="19">
        <v>6</v>
      </c>
      <c r="B58" s="5" t="s">
        <v>23</v>
      </c>
      <c r="C58" s="6"/>
      <c r="D58" s="5"/>
      <c r="E58" s="21" t="s">
        <v>139</v>
      </c>
      <c r="F58" s="21">
        <v>7</v>
      </c>
      <c r="G58" s="21">
        <v>3</v>
      </c>
      <c r="H58" s="21">
        <v>5</v>
      </c>
      <c r="I58" s="21">
        <v>5</v>
      </c>
      <c r="J58" s="7">
        <v>4</v>
      </c>
      <c r="K58" s="7">
        <v>5</v>
      </c>
      <c r="L58" s="7">
        <v>5</v>
      </c>
      <c r="M58" s="7">
        <v>6</v>
      </c>
      <c r="N58" s="7">
        <v>4</v>
      </c>
      <c r="O58" s="4">
        <f t="shared" si="20"/>
        <v>44</v>
      </c>
      <c r="P58" s="7">
        <v>3</v>
      </c>
      <c r="Q58" s="7">
        <v>6</v>
      </c>
      <c r="R58" s="7">
        <v>3</v>
      </c>
      <c r="S58" s="7">
        <v>8</v>
      </c>
      <c r="T58" s="7">
        <v>6</v>
      </c>
      <c r="U58" s="7">
        <v>5</v>
      </c>
      <c r="V58" s="7">
        <v>5</v>
      </c>
      <c r="W58" s="7">
        <v>6</v>
      </c>
      <c r="X58" s="7">
        <v>4</v>
      </c>
      <c r="Y58" s="4">
        <f t="shared" si="21"/>
        <v>46</v>
      </c>
      <c r="Z58" s="4">
        <f t="shared" si="22"/>
        <v>90</v>
      </c>
      <c r="AA58" s="4">
        <f t="shared" si="23"/>
        <v>90</v>
      </c>
      <c r="AB58" s="8">
        <f t="shared" si="24"/>
        <v>18</v>
      </c>
    </row>
    <row r="59" spans="1:28" ht="30" customHeight="1">
      <c r="A59" s="19">
        <v>7</v>
      </c>
      <c r="B59" s="5" t="s">
        <v>27</v>
      </c>
      <c r="C59" s="6"/>
      <c r="D59" s="5"/>
      <c r="E59" s="7" t="s">
        <v>143</v>
      </c>
      <c r="F59" s="7">
        <v>7</v>
      </c>
      <c r="G59" s="7">
        <v>3</v>
      </c>
      <c r="H59" s="7">
        <v>6</v>
      </c>
      <c r="I59" s="7">
        <v>5</v>
      </c>
      <c r="J59" s="7">
        <v>5</v>
      </c>
      <c r="K59" s="7">
        <v>5</v>
      </c>
      <c r="L59" s="7">
        <v>5</v>
      </c>
      <c r="M59" s="7">
        <v>7</v>
      </c>
      <c r="N59" s="7">
        <v>4</v>
      </c>
      <c r="O59" s="4">
        <f t="shared" si="20"/>
        <v>47</v>
      </c>
      <c r="P59" s="7">
        <v>5</v>
      </c>
      <c r="Q59" s="7">
        <v>4</v>
      </c>
      <c r="R59" s="7">
        <v>3</v>
      </c>
      <c r="S59" s="7">
        <v>8</v>
      </c>
      <c r="T59" s="7">
        <v>6</v>
      </c>
      <c r="U59" s="7">
        <v>3</v>
      </c>
      <c r="V59" s="7">
        <v>6</v>
      </c>
      <c r="W59" s="7">
        <v>6</v>
      </c>
      <c r="X59" s="7">
        <v>3</v>
      </c>
      <c r="Y59" s="4">
        <f t="shared" si="21"/>
        <v>44</v>
      </c>
      <c r="Z59" s="4">
        <f t="shared" si="22"/>
        <v>91</v>
      </c>
      <c r="AA59" s="4">
        <f t="shared" si="23"/>
        <v>91</v>
      </c>
      <c r="AB59" s="8">
        <f t="shared" si="24"/>
        <v>19</v>
      </c>
    </row>
    <row r="60" spans="1:28" ht="30" customHeight="1">
      <c r="A60" s="19">
        <v>8</v>
      </c>
      <c r="B60" s="5" t="s">
        <v>29</v>
      </c>
      <c r="C60" s="6"/>
      <c r="D60" s="5"/>
      <c r="E60" s="7" t="s">
        <v>39</v>
      </c>
      <c r="F60" s="7">
        <v>5</v>
      </c>
      <c r="G60" s="7">
        <v>3</v>
      </c>
      <c r="H60" s="7">
        <v>5</v>
      </c>
      <c r="I60" s="7">
        <v>6</v>
      </c>
      <c r="J60" s="7">
        <v>8</v>
      </c>
      <c r="K60" s="7">
        <v>5</v>
      </c>
      <c r="L60" s="7">
        <v>5</v>
      </c>
      <c r="M60" s="7">
        <v>5</v>
      </c>
      <c r="N60" s="7">
        <v>4</v>
      </c>
      <c r="O60" s="4">
        <f t="shared" si="20"/>
        <v>46</v>
      </c>
      <c r="P60" s="7">
        <v>5</v>
      </c>
      <c r="Q60" s="7">
        <v>5</v>
      </c>
      <c r="R60" s="7">
        <v>4</v>
      </c>
      <c r="S60" s="7">
        <v>7</v>
      </c>
      <c r="T60" s="7">
        <v>6</v>
      </c>
      <c r="U60" s="7">
        <v>3</v>
      </c>
      <c r="V60" s="7">
        <v>6</v>
      </c>
      <c r="W60" s="7">
        <v>5</v>
      </c>
      <c r="X60" s="7">
        <v>4</v>
      </c>
      <c r="Y60" s="4">
        <f t="shared" si="21"/>
        <v>45</v>
      </c>
      <c r="Z60" s="4">
        <f t="shared" si="22"/>
        <v>91</v>
      </c>
      <c r="AA60" s="4">
        <f t="shared" si="23"/>
        <v>91</v>
      </c>
      <c r="AB60" s="8">
        <f t="shared" si="24"/>
        <v>19</v>
      </c>
    </row>
    <row r="61" spans="1:28" ht="30" customHeight="1">
      <c r="A61" s="19">
        <v>9</v>
      </c>
      <c r="B61" s="5" t="s">
        <v>18</v>
      </c>
      <c r="C61" s="6"/>
      <c r="D61" s="5"/>
      <c r="E61" s="7" t="s">
        <v>43</v>
      </c>
      <c r="F61" s="7">
        <v>5</v>
      </c>
      <c r="G61" s="7">
        <v>3</v>
      </c>
      <c r="H61" s="7">
        <v>6</v>
      </c>
      <c r="I61" s="7">
        <v>5</v>
      </c>
      <c r="J61" s="7">
        <v>4</v>
      </c>
      <c r="K61" s="7">
        <v>5</v>
      </c>
      <c r="L61" s="7">
        <v>5</v>
      </c>
      <c r="M61" s="7">
        <v>7</v>
      </c>
      <c r="N61" s="7">
        <v>5</v>
      </c>
      <c r="O61" s="4">
        <f t="shared" si="20"/>
        <v>45</v>
      </c>
      <c r="P61" s="7">
        <v>5</v>
      </c>
      <c r="Q61" s="7">
        <v>5</v>
      </c>
      <c r="R61" s="7">
        <v>6</v>
      </c>
      <c r="S61" s="7">
        <v>7</v>
      </c>
      <c r="T61" s="7">
        <v>6</v>
      </c>
      <c r="U61" s="7">
        <v>5</v>
      </c>
      <c r="V61" s="7">
        <v>5</v>
      </c>
      <c r="W61" s="7">
        <v>5</v>
      </c>
      <c r="X61" s="7">
        <v>3</v>
      </c>
      <c r="Y61" s="4">
        <f t="shared" si="21"/>
        <v>47</v>
      </c>
      <c r="Z61" s="4">
        <f t="shared" si="22"/>
        <v>92</v>
      </c>
      <c r="AA61" s="4">
        <f t="shared" si="23"/>
        <v>92</v>
      </c>
      <c r="AB61" s="8">
        <f t="shared" si="24"/>
        <v>20</v>
      </c>
    </row>
    <row r="62" spans="1:28" ht="30" customHeight="1">
      <c r="A62" s="19">
        <v>10</v>
      </c>
      <c r="B62" s="5" t="s">
        <v>29</v>
      </c>
      <c r="C62" s="6"/>
      <c r="D62" s="5"/>
      <c r="E62" s="7" t="s">
        <v>166</v>
      </c>
      <c r="F62" s="7">
        <v>7</v>
      </c>
      <c r="G62" s="7">
        <v>3</v>
      </c>
      <c r="H62" s="7">
        <v>6</v>
      </c>
      <c r="I62" s="7">
        <v>4</v>
      </c>
      <c r="J62" s="7">
        <v>5</v>
      </c>
      <c r="K62" s="7">
        <v>5</v>
      </c>
      <c r="L62" s="7">
        <v>6</v>
      </c>
      <c r="M62" s="7">
        <v>7</v>
      </c>
      <c r="N62" s="7">
        <v>4</v>
      </c>
      <c r="O62" s="4">
        <f t="shared" si="20"/>
        <v>47</v>
      </c>
      <c r="P62" s="7">
        <v>4</v>
      </c>
      <c r="Q62" s="7">
        <v>5</v>
      </c>
      <c r="R62" s="7">
        <v>6</v>
      </c>
      <c r="S62" s="7">
        <v>6</v>
      </c>
      <c r="T62" s="7">
        <v>6</v>
      </c>
      <c r="U62" s="7">
        <v>3</v>
      </c>
      <c r="V62" s="7">
        <v>4</v>
      </c>
      <c r="W62" s="7">
        <v>8</v>
      </c>
      <c r="X62" s="7">
        <v>4</v>
      </c>
      <c r="Y62" s="4">
        <f t="shared" si="21"/>
        <v>46</v>
      </c>
      <c r="Z62" s="4">
        <f t="shared" si="22"/>
        <v>93</v>
      </c>
      <c r="AA62" s="4">
        <f t="shared" si="23"/>
        <v>93</v>
      </c>
      <c r="AB62" s="8">
        <f t="shared" si="24"/>
        <v>21</v>
      </c>
    </row>
    <row r="63" spans="1:28" ht="30" customHeight="1">
      <c r="A63" s="19">
        <v>11</v>
      </c>
      <c r="B63" s="5" t="s">
        <v>22</v>
      </c>
      <c r="C63" s="6"/>
      <c r="D63" s="5"/>
      <c r="E63" s="7" t="s">
        <v>141</v>
      </c>
      <c r="F63" s="7">
        <v>4</v>
      </c>
      <c r="G63" s="7">
        <v>4</v>
      </c>
      <c r="H63" s="7">
        <v>6</v>
      </c>
      <c r="I63" s="7">
        <v>5</v>
      </c>
      <c r="J63" s="7">
        <v>5</v>
      </c>
      <c r="K63" s="7">
        <v>7</v>
      </c>
      <c r="L63" s="7">
        <v>4</v>
      </c>
      <c r="M63" s="7">
        <v>6</v>
      </c>
      <c r="N63" s="7">
        <v>5</v>
      </c>
      <c r="O63" s="4">
        <f t="shared" si="20"/>
        <v>46</v>
      </c>
      <c r="P63" s="7">
        <v>5</v>
      </c>
      <c r="Q63" s="7">
        <v>4</v>
      </c>
      <c r="R63" s="7">
        <v>5</v>
      </c>
      <c r="S63" s="7">
        <v>8</v>
      </c>
      <c r="T63" s="7">
        <v>6</v>
      </c>
      <c r="U63" s="7">
        <v>5</v>
      </c>
      <c r="V63" s="7">
        <v>7</v>
      </c>
      <c r="W63" s="7">
        <v>7</v>
      </c>
      <c r="X63" s="7">
        <v>4</v>
      </c>
      <c r="Y63" s="4">
        <f t="shared" si="21"/>
        <v>51</v>
      </c>
      <c r="Z63" s="4">
        <f t="shared" si="22"/>
        <v>97</v>
      </c>
      <c r="AA63" s="4">
        <f t="shared" si="23"/>
        <v>97</v>
      </c>
      <c r="AB63" s="8">
        <f t="shared" si="24"/>
        <v>25</v>
      </c>
    </row>
    <row r="64" spans="1:28" ht="30" customHeight="1">
      <c r="A64" s="19">
        <v>12</v>
      </c>
      <c r="B64" s="5" t="s">
        <v>28</v>
      </c>
      <c r="C64" s="6"/>
      <c r="D64" s="5"/>
      <c r="E64" s="7" t="s">
        <v>146</v>
      </c>
      <c r="F64" s="7">
        <v>7</v>
      </c>
      <c r="G64" s="7">
        <v>2</v>
      </c>
      <c r="H64" s="7">
        <v>6</v>
      </c>
      <c r="I64" s="7">
        <v>6</v>
      </c>
      <c r="J64" s="7">
        <v>5</v>
      </c>
      <c r="K64" s="7">
        <v>6</v>
      </c>
      <c r="L64" s="7">
        <v>6</v>
      </c>
      <c r="M64" s="7">
        <v>6</v>
      </c>
      <c r="N64" s="7">
        <v>7</v>
      </c>
      <c r="O64" s="4">
        <f t="shared" si="20"/>
        <v>51</v>
      </c>
      <c r="P64" s="7">
        <v>5</v>
      </c>
      <c r="Q64" s="7">
        <v>4</v>
      </c>
      <c r="R64" s="7">
        <v>6</v>
      </c>
      <c r="S64" s="7">
        <v>6</v>
      </c>
      <c r="T64" s="7">
        <v>6</v>
      </c>
      <c r="U64" s="7">
        <v>5</v>
      </c>
      <c r="V64" s="7">
        <v>8</v>
      </c>
      <c r="W64" s="7">
        <v>6</v>
      </c>
      <c r="X64" s="7">
        <v>4</v>
      </c>
      <c r="Y64" s="4">
        <f t="shared" si="21"/>
        <v>50</v>
      </c>
      <c r="Z64" s="4">
        <f t="shared" si="22"/>
        <v>101</v>
      </c>
      <c r="AA64" s="4">
        <f t="shared" si="23"/>
        <v>101</v>
      </c>
      <c r="AB64" s="8">
        <f t="shared" si="24"/>
        <v>29</v>
      </c>
    </row>
    <row r="65" spans="1:28" ht="30" customHeight="1">
      <c r="A65" s="19">
        <v>13</v>
      </c>
      <c r="B65" s="5" t="s">
        <v>23</v>
      </c>
      <c r="C65" s="6"/>
      <c r="D65" s="5"/>
      <c r="E65" s="7" t="s">
        <v>140</v>
      </c>
      <c r="F65" s="7">
        <v>5</v>
      </c>
      <c r="G65" s="7">
        <v>2</v>
      </c>
      <c r="H65" s="7">
        <v>7</v>
      </c>
      <c r="I65" s="7">
        <v>6</v>
      </c>
      <c r="J65" s="7">
        <v>4</v>
      </c>
      <c r="K65" s="7">
        <v>5</v>
      </c>
      <c r="L65" s="7">
        <v>5</v>
      </c>
      <c r="M65" s="7">
        <v>9</v>
      </c>
      <c r="N65" s="7">
        <v>5</v>
      </c>
      <c r="O65" s="4">
        <f t="shared" si="20"/>
        <v>48</v>
      </c>
      <c r="P65" s="7">
        <v>6</v>
      </c>
      <c r="Q65" s="7">
        <v>6</v>
      </c>
      <c r="R65" s="7">
        <v>8</v>
      </c>
      <c r="S65" s="7">
        <v>8</v>
      </c>
      <c r="T65" s="7">
        <v>6</v>
      </c>
      <c r="U65" s="7">
        <v>3</v>
      </c>
      <c r="V65" s="7">
        <v>5</v>
      </c>
      <c r="W65" s="7">
        <v>7</v>
      </c>
      <c r="X65" s="7">
        <v>4</v>
      </c>
      <c r="Y65" s="4">
        <f t="shared" si="21"/>
        <v>53</v>
      </c>
      <c r="Z65" s="4">
        <f t="shared" si="22"/>
        <v>101</v>
      </c>
      <c r="AA65" s="4">
        <f t="shared" si="23"/>
        <v>101</v>
      </c>
      <c r="AB65" s="8">
        <f t="shared" si="24"/>
        <v>29</v>
      </c>
    </row>
    <row r="66" spans="1:28" ht="30" customHeight="1">
      <c r="A66" s="19">
        <v>14</v>
      </c>
      <c r="B66" s="5" t="s">
        <v>24</v>
      </c>
      <c r="C66" s="6"/>
      <c r="D66" s="5"/>
      <c r="E66" s="7" t="s">
        <v>135</v>
      </c>
      <c r="F66" s="7">
        <v>7</v>
      </c>
      <c r="G66" s="7">
        <v>5</v>
      </c>
      <c r="H66" s="7">
        <v>6</v>
      </c>
      <c r="I66" s="7">
        <v>4</v>
      </c>
      <c r="J66" s="7">
        <v>3</v>
      </c>
      <c r="K66" s="7">
        <v>6</v>
      </c>
      <c r="L66" s="7">
        <v>6</v>
      </c>
      <c r="M66" s="7">
        <v>7</v>
      </c>
      <c r="N66" s="7">
        <v>4</v>
      </c>
      <c r="O66" s="4">
        <f t="shared" si="20"/>
        <v>48</v>
      </c>
      <c r="P66" s="7">
        <v>5</v>
      </c>
      <c r="Q66" s="7">
        <v>6</v>
      </c>
      <c r="R66" s="7">
        <v>5</v>
      </c>
      <c r="S66" s="7">
        <v>8</v>
      </c>
      <c r="T66" s="7">
        <v>6</v>
      </c>
      <c r="U66" s="7">
        <v>5</v>
      </c>
      <c r="V66" s="7">
        <v>7</v>
      </c>
      <c r="W66" s="7">
        <v>7</v>
      </c>
      <c r="X66" s="7">
        <v>4</v>
      </c>
      <c r="Y66" s="4">
        <f t="shared" si="21"/>
        <v>53</v>
      </c>
      <c r="Z66" s="4">
        <f t="shared" si="22"/>
        <v>101</v>
      </c>
      <c r="AA66" s="4">
        <f t="shared" si="23"/>
        <v>101</v>
      </c>
      <c r="AB66" s="8">
        <f t="shared" si="24"/>
        <v>29</v>
      </c>
    </row>
    <row r="67" spans="1:28" ht="30" customHeight="1">
      <c r="A67" s="19">
        <v>15</v>
      </c>
      <c r="B67" s="5" t="s">
        <v>26</v>
      </c>
      <c r="C67" s="6"/>
      <c r="D67" s="5"/>
      <c r="E67" s="7" t="s">
        <v>136</v>
      </c>
      <c r="F67" s="7">
        <v>8</v>
      </c>
      <c r="G67" s="7">
        <v>3</v>
      </c>
      <c r="H67" s="7">
        <v>7</v>
      </c>
      <c r="I67" s="7">
        <v>5</v>
      </c>
      <c r="J67" s="7">
        <v>4</v>
      </c>
      <c r="K67" s="7">
        <v>6</v>
      </c>
      <c r="L67" s="7">
        <v>4</v>
      </c>
      <c r="M67" s="7">
        <v>7</v>
      </c>
      <c r="N67" s="7">
        <v>5</v>
      </c>
      <c r="O67" s="4">
        <f t="shared" si="20"/>
        <v>49</v>
      </c>
      <c r="P67" s="7">
        <v>5</v>
      </c>
      <c r="Q67" s="7">
        <v>5</v>
      </c>
      <c r="R67" s="7">
        <v>6</v>
      </c>
      <c r="S67" s="7">
        <v>10</v>
      </c>
      <c r="T67" s="7">
        <v>7</v>
      </c>
      <c r="U67" s="7">
        <v>6</v>
      </c>
      <c r="V67" s="7">
        <v>6</v>
      </c>
      <c r="W67" s="7">
        <v>5</v>
      </c>
      <c r="X67" s="7">
        <v>4</v>
      </c>
      <c r="Y67" s="4">
        <f t="shared" si="21"/>
        <v>54</v>
      </c>
      <c r="Z67" s="4">
        <f t="shared" si="22"/>
        <v>103</v>
      </c>
      <c r="AA67" s="4">
        <f t="shared" si="23"/>
        <v>103</v>
      </c>
      <c r="AB67" s="8">
        <f t="shared" si="24"/>
        <v>31</v>
      </c>
    </row>
    <row r="68" spans="1:28" ht="30" customHeight="1">
      <c r="A68" s="19">
        <v>16</v>
      </c>
      <c r="B68" s="5" t="s">
        <v>25</v>
      </c>
      <c r="C68" s="6"/>
      <c r="D68" s="5"/>
      <c r="E68" s="7" t="s">
        <v>38</v>
      </c>
      <c r="F68" s="7">
        <v>6</v>
      </c>
      <c r="G68" s="7">
        <v>3</v>
      </c>
      <c r="H68" s="7">
        <v>8</v>
      </c>
      <c r="I68" s="7">
        <v>5</v>
      </c>
      <c r="J68" s="7">
        <v>3</v>
      </c>
      <c r="K68" s="7">
        <v>7</v>
      </c>
      <c r="L68" s="7">
        <v>4</v>
      </c>
      <c r="M68" s="7">
        <v>10</v>
      </c>
      <c r="N68" s="7">
        <v>6</v>
      </c>
      <c r="O68" s="4">
        <f t="shared" si="20"/>
        <v>52</v>
      </c>
      <c r="P68" s="7">
        <v>5</v>
      </c>
      <c r="Q68" s="7">
        <v>7</v>
      </c>
      <c r="R68" s="7">
        <v>7</v>
      </c>
      <c r="S68" s="7">
        <v>7</v>
      </c>
      <c r="T68" s="7">
        <v>6</v>
      </c>
      <c r="U68" s="7">
        <v>5</v>
      </c>
      <c r="V68" s="7">
        <v>6</v>
      </c>
      <c r="W68" s="7">
        <v>4</v>
      </c>
      <c r="X68" s="7">
        <v>6</v>
      </c>
      <c r="Y68" s="4">
        <f t="shared" si="21"/>
        <v>53</v>
      </c>
      <c r="Z68" s="4">
        <f t="shared" si="22"/>
        <v>105</v>
      </c>
      <c r="AA68" s="4">
        <f t="shared" si="23"/>
        <v>105</v>
      </c>
      <c r="AB68" s="8">
        <f t="shared" si="24"/>
        <v>33</v>
      </c>
    </row>
    <row r="69" spans="1:28" ht="30" customHeight="1">
      <c r="A69" s="19">
        <v>17</v>
      </c>
      <c r="B69" s="5" t="s">
        <v>29</v>
      </c>
      <c r="C69" s="6"/>
      <c r="D69" s="5"/>
      <c r="E69" s="7" t="s">
        <v>137</v>
      </c>
      <c r="F69" s="7">
        <v>5</v>
      </c>
      <c r="G69" s="7">
        <v>5</v>
      </c>
      <c r="H69" s="7">
        <v>7</v>
      </c>
      <c r="I69" s="7">
        <v>8</v>
      </c>
      <c r="J69" s="7">
        <v>5</v>
      </c>
      <c r="K69" s="7">
        <v>5</v>
      </c>
      <c r="L69" s="7">
        <v>8</v>
      </c>
      <c r="M69" s="7">
        <v>7</v>
      </c>
      <c r="N69" s="7">
        <v>5</v>
      </c>
      <c r="O69" s="4">
        <f t="shared" si="20"/>
        <v>55</v>
      </c>
      <c r="P69" s="7">
        <v>8</v>
      </c>
      <c r="Q69" s="7">
        <v>6</v>
      </c>
      <c r="R69" s="7">
        <v>9</v>
      </c>
      <c r="S69" s="7">
        <v>10</v>
      </c>
      <c r="T69" s="7">
        <v>8</v>
      </c>
      <c r="U69" s="7">
        <v>5</v>
      </c>
      <c r="V69" s="7">
        <v>6</v>
      </c>
      <c r="W69" s="7">
        <v>9</v>
      </c>
      <c r="X69" s="7">
        <v>6</v>
      </c>
      <c r="Y69" s="4">
        <f t="shared" si="21"/>
        <v>67</v>
      </c>
      <c r="Z69" s="4">
        <f t="shared" si="22"/>
        <v>122</v>
      </c>
      <c r="AA69" s="4">
        <f t="shared" si="23"/>
        <v>122</v>
      </c>
      <c r="AB69" s="8">
        <f t="shared" si="24"/>
        <v>50</v>
      </c>
    </row>
    <row r="70" spans="1:28" ht="30" customHeight="1">
      <c r="A70" s="19">
        <v>18</v>
      </c>
      <c r="B70" s="5" t="s">
        <v>29</v>
      </c>
      <c r="C70" s="6"/>
      <c r="D70" s="5"/>
      <c r="E70" s="7" t="s">
        <v>132</v>
      </c>
      <c r="F70" s="7">
        <v>8</v>
      </c>
      <c r="G70" s="7">
        <v>6</v>
      </c>
      <c r="H70" s="7">
        <v>10</v>
      </c>
      <c r="I70" s="7">
        <v>6</v>
      </c>
      <c r="J70" s="7">
        <v>4</v>
      </c>
      <c r="K70" s="7">
        <v>5</v>
      </c>
      <c r="L70" s="7">
        <v>8</v>
      </c>
      <c r="M70" s="7">
        <v>10</v>
      </c>
      <c r="N70" s="7">
        <v>8</v>
      </c>
      <c r="O70" s="4">
        <f t="shared" si="20"/>
        <v>65</v>
      </c>
      <c r="P70" s="7">
        <v>6</v>
      </c>
      <c r="Q70" s="7">
        <v>5</v>
      </c>
      <c r="R70" s="7">
        <v>7</v>
      </c>
      <c r="S70" s="7">
        <v>8</v>
      </c>
      <c r="T70" s="7">
        <v>10</v>
      </c>
      <c r="U70" s="7">
        <v>4</v>
      </c>
      <c r="V70" s="7">
        <v>7</v>
      </c>
      <c r="W70" s="7">
        <v>8</v>
      </c>
      <c r="X70" s="7">
        <v>5</v>
      </c>
      <c r="Y70" s="4">
        <f t="shared" si="21"/>
        <v>60</v>
      </c>
      <c r="Z70" s="4">
        <f t="shared" si="22"/>
        <v>125</v>
      </c>
      <c r="AA70" s="4">
        <f t="shared" si="23"/>
        <v>125</v>
      </c>
      <c r="AB70" s="8">
        <f t="shared" si="24"/>
        <v>53</v>
      </c>
    </row>
    <row r="71" spans="1:28" ht="30" customHeight="1">
      <c r="A71" s="19">
        <v>19</v>
      </c>
      <c r="B71" s="5" t="s">
        <v>27</v>
      </c>
      <c r="C71" s="6"/>
      <c r="D71" s="5"/>
      <c r="E71" s="7" t="s">
        <v>133</v>
      </c>
      <c r="F71" s="7">
        <v>10</v>
      </c>
      <c r="G71" s="7">
        <v>4</v>
      </c>
      <c r="H71" s="7">
        <v>9</v>
      </c>
      <c r="I71" s="7">
        <v>10</v>
      </c>
      <c r="J71" s="7">
        <v>3</v>
      </c>
      <c r="K71" s="7">
        <v>8</v>
      </c>
      <c r="L71" s="7">
        <v>10</v>
      </c>
      <c r="M71" s="7">
        <v>9</v>
      </c>
      <c r="N71" s="7">
        <v>7</v>
      </c>
      <c r="O71" s="4">
        <f t="shared" si="20"/>
        <v>70</v>
      </c>
      <c r="P71" s="7">
        <v>8</v>
      </c>
      <c r="Q71" s="7">
        <v>5</v>
      </c>
      <c r="R71" s="7">
        <v>7</v>
      </c>
      <c r="S71" s="7">
        <v>9</v>
      </c>
      <c r="T71" s="7">
        <v>8</v>
      </c>
      <c r="U71" s="7">
        <v>5</v>
      </c>
      <c r="V71" s="7">
        <v>7</v>
      </c>
      <c r="W71" s="7">
        <v>6</v>
      </c>
      <c r="X71" s="7">
        <v>5</v>
      </c>
      <c r="Y71" s="4">
        <f t="shared" si="21"/>
        <v>60</v>
      </c>
      <c r="Z71" s="4">
        <f t="shared" si="22"/>
        <v>130</v>
      </c>
      <c r="AA71" s="4">
        <f t="shared" si="23"/>
        <v>130</v>
      </c>
      <c r="AB71" s="8">
        <f t="shared" si="24"/>
        <v>58</v>
      </c>
    </row>
    <row r="72" spans="1:28" ht="30" customHeight="1">
      <c r="A72" s="19">
        <v>20</v>
      </c>
      <c r="B72" s="5" t="s">
        <v>18</v>
      </c>
      <c r="C72" s="6"/>
      <c r="D72" s="5"/>
      <c r="E72" s="7" t="s">
        <v>134</v>
      </c>
      <c r="F72" s="7">
        <v>8</v>
      </c>
      <c r="G72" s="7">
        <v>4</v>
      </c>
      <c r="H72" s="7">
        <v>10</v>
      </c>
      <c r="I72" s="7">
        <v>10</v>
      </c>
      <c r="J72" s="7">
        <v>6</v>
      </c>
      <c r="K72" s="7">
        <v>9</v>
      </c>
      <c r="L72" s="7">
        <v>10</v>
      </c>
      <c r="M72" s="7">
        <v>10</v>
      </c>
      <c r="N72" s="7">
        <v>10</v>
      </c>
      <c r="O72" s="4">
        <f t="shared" si="20"/>
        <v>77</v>
      </c>
      <c r="P72" s="7">
        <v>7</v>
      </c>
      <c r="Q72" s="7">
        <v>8</v>
      </c>
      <c r="R72" s="7">
        <v>8</v>
      </c>
      <c r="S72" s="7">
        <v>9</v>
      </c>
      <c r="T72" s="7">
        <v>9</v>
      </c>
      <c r="U72" s="7">
        <v>4</v>
      </c>
      <c r="V72" s="7">
        <v>8</v>
      </c>
      <c r="W72" s="7">
        <v>7</v>
      </c>
      <c r="X72" s="7">
        <v>6</v>
      </c>
      <c r="Y72" s="4">
        <f t="shared" si="21"/>
        <v>66</v>
      </c>
      <c r="Z72" s="4">
        <f t="shared" si="22"/>
        <v>143</v>
      </c>
      <c r="AA72" s="4">
        <f t="shared" si="23"/>
        <v>143</v>
      </c>
      <c r="AB72" s="8">
        <f t="shared" si="24"/>
        <v>71</v>
      </c>
    </row>
    <row r="73" spans="1:28" ht="34.5" customHeight="1">
      <c r="A73" s="23" t="s">
        <v>11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5"/>
    </row>
    <row r="74" spans="1:28" ht="30" customHeight="1">
      <c r="A74" s="19">
        <v>1</v>
      </c>
      <c r="B74" s="5" t="s">
        <v>29</v>
      </c>
      <c r="C74" s="6"/>
      <c r="D74" s="5"/>
      <c r="E74" s="21" t="s">
        <v>147</v>
      </c>
      <c r="F74" s="21">
        <v>5</v>
      </c>
      <c r="G74" s="21">
        <v>3</v>
      </c>
      <c r="H74" s="21">
        <v>4</v>
      </c>
      <c r="I74" s="21">
        <v>5</v>
      </c>
      <c r="J74" s="21">
        <v>3</v>
      </c>
      <c r="K74" s="7">
        <v>3</v>
      </c>
      <c r="L74" s="7">
        <v>4</v>
      </c>
      <c r="M74" s="7">
        <v>5</v>
      </c>
      <c r="N74" s="7">
        <v>4</v>
      </c>
      <c r="O74" s="4">
        <f aca="true" t="shared" si="25" ref="O74:O80">SUM(F74:N74)</f>
        <v>36</v>
      </c>
      <c r="P74" s="7">
        <v>4</v>
      </c>
      <c r="Q74" s="7">
        <v>4</v>
      </c>
      <c r="R74" s="7">
        <v>6</v>
      </c>
      <c r="S74" s="7">
        <v>6</v>
      </c>
      <c r="T74" s="7">
        <v>5</v>
      </c>
      <c r="U74" s="7">
        <v>3</v>
      </c>
      <c r="V74" s="7">
        <v>4</v>
      </c>
      <c r="W74" s="7">
        <v>4</v>
      </c>
      <c r="X74" s="7">
        <v>3</v>
      </c>
      <c r="Y74" s="4">
        <f aca="true" t="shared" si="26" ref="Y74:Y80">SUM(P74:X74)</f>
        <v>39</v>
      </c>
      <c r="Z74" s="4">
        <f aca="true" t="shared" si="27" ref="Z74:Z80">Y74+O74</f>
        <v>75</v>
      </c>
      <c r="AA74" s="4">
        <f aca="true" t="shared" si="28" ref="AA74:AA80">Z74</f>
        <v>75</v>
      </c>
      <c r="AB74" s="8">
        <f aca="true" t="shared" si="29" ref="AB74:AB80">AA74-72</f>
        <v>3</v>
      </c>
    </row>
    <row r="75" spans="1:28" ht="30" customHeight="1">
      <c r="A75" s="19">
        <v>2</v>
      </c>
      <c r="B75" s="5" t="s">
        <v>27</v>
      </c>
      <c r="C75" s="6"/>
      <c r="D75" s="5"/>
      <c r="E75" s="21" t="s">
        <v>148</v>
      </c>
      <c r="F75" s="21">
        <v>6</v>
      </c>
      <c r="G75" s="21">
        <v>3</v>
      </c>
      <c r="H75" s="21">
        <v>6</v>
      </c>
      <c r="I75" s="21">
        <v>4</v>
      </c>
      <c r="J75" s="21">
        <v>3</v>
      </c>
      <c r="K75" s="7">
        <v>5</v>
      </c>
      <c r="L75" s="7">
        <v>4</v>
      </c>
      <c r="M75" s="7">
        <v>5</v>
      </c>
      <c r="N75" s="7">
        <v>3</v>
      </c>
      <c r="O75" s="4">
        <f t="shared" si="25"/>
        <v>39</v>
      </c>
      <c r="P75" s="7">
        <v>4</v>
      </c>
      <c r="Q75" s="7">
        <v>6</v>
      </c>
      <c r="R75" s="7">
        <v>5</v>
      </c>
      <c r="S75" s="7">
        <v>7</v>
      </c>
      <c r="T75" s="7">
        <v>6</v>
      </c>
      <c r="U75" s="7">
        <v>3</v>
      </c>
      <c r="V75" s="7">
        <v>5</v>
      </c>
      <c r="W75" s="7">
        <v>4</v>
      </c>
      <c r="X75" s="7">
        <v>3</v>
      </c>
      <c r="Y75" s="4">
        <f t="shared" si="26"/>
        <v>43</v>
      </c>
      <c r="Z75" s="4">
        <f t="shared" si="27"/>
        <v>82</v>
      </c>
      <c r="AA75" s="4">
        <f t="shared" si="28"/>
        <v>82</v>
      </c>
      <c r="AB75" s="8">
        <f t="shared" si="29"/>
        <v>10</v>
      </c>
    </row>
    <row r="76" spans="1:28" ht="30" customHeight="1">
      <c r="A76" s="19">
        <v>3</v>
      </c>
      <c r="B76" s="5" t="s">
        <v>18</v>
      </c>
      <c r="C76" s="6"/>
      <c r="D76" s="5"/>
      <c r="E76" s="21" t="s">
        <v>149</v>
      </c>
      <c r="F76" s="21">
        <v>7</v>
      </c>
      <c r="G76" s="21">
        <v>3</v>
      </c>
      <c r="H76" s="21">
        <v>6</v>
      </c>
      <c r="I76" s="21">
        <v>8</v>
      </c>
      <c r="J76" s="21">
        <v>6</v>
      </c>
      <c r="K76" s="7">
        <v>6</v>
      </c>
      <c r="L76" s="7">
        <v>5</v>
      </c>
      <c r="M76" s="7">
        <v>5</v>
      </c>
      <c r="N76" s="7">
        <v>5</v>
      </c>
      <c r="O76" s="4">
        <f t="shared" si="25"/>
        <v>51</v>
      </c>
      <c r="P76" s="7">
        <v>6</v>
      </c>
      <c r="Q76" s="7">
        <v>4</v>
      </c>
      <c r="R76" s="7">
        <v>5</v>
      </c>
      <c r="S76" s="7">
        <v>5</v>
      </c>
      <c r="T76" s="7">
        <v>6</v>
      </c>
      <c r="U76" s="7">
        <v>3</v>
      </c>
      <c r="V76" s="7">
        <v>4</v>
      </c>
      <c r="W76" s="7">
        <v>4</v>
      </c>
      <c r="X76" s="7">
        <v>3</v>
      </c>
      <c r="Y76" s="4">
        <f t="shared" si="26"/>
        <v>40</v>
      </c>
      <c r="Z76" s="4">
        <f t="shared" si="27"/>
        <v>91</v>
      </c>
      <c r="AA76" s="4">
        <f t="shared" si="28"/>
        <v>91</v>
      </c>
      <c r="AB76" s="8">
        <f t="shared" si="29"/>
        <v>19</v>
      </c>
    </row>
    <row r="77" spans="1:28" ht="30" customHeight="1">
      <c r="A77" s="19">
        <v>4</v>
      </c>
      <c r="B77" s="5" t="s">
        <v>26</v>
      </c>
      <c r="C77" s="6"/>
      <c r="D77" s="5"/>
      <c r="E77" s="21" t="s">
        <v>150</v>
      </c>
      <c r="F77" s="21">
        <v>7</v>
      </c>
      <c r="G77" s="21">
        <v>3</v>
      </c>
      <c r="H77" s="21">
        <v>7</v>
      </c>
      <c r="I77" s="21">
        <v>6</v>
      </c>
      <c r="J77" s="21">
        <v>3</v>
      </c>
      <c r="K77" s="7">
        <v>5</v>
      </c>
      <c r="L77" s="7">
        <v>6</v>
      </c>
      <c r="M77" s="7">
        <v>8</v>
      </c>
      <c r="N77" s="7">
        <v>5</v>
      </c>
      <c r="O77" s="4">
        <f t="shared" si="25"/>
        <v>50</v>
      </c>
      <c r="P77" s="7">
        <v>6</v>
      </c>
      <c r="Q77" s="7">
        <v>5</v>
      </c>
      <c r="R77" s="7">
        <v>7</v>
      </c>
      <c r="S77" s="7">
        <v>7</v>
      </c>
      <c r="T77" s="7">
        <v>6</v>
      </c>
      <c r="U77" s="7">
        <v>4</v>
      </c>
      <c r="V77" s="7">
        <v>5</v>
      </c>
      <c r="W77" s="7">
        <v>7</v>
      </c>
      <c r="X77" s="7">
        <v>3</v>
      </c>
      <c r="Y77" s="4">
        <f t="shared" si="26"/>
        <v>50</v>
      </c>
      <c r="Z77" s="4">
        <f t="shared" si="27"/>
        <v>100</v>
      </c>
      <c r="AA77" s="4">
        <f t="shared" si="28"/>
        <v>100</v>
      </c>
      <c r="AB77" s="8">
        <f t="shared" si="29"/>
        <v>28</v>
      </c>
    </row>
    <row r="78" spans="1:28" ht="30" customHeight="1">
      <c r="A78" s="19">
        <v>5</v>
      </c>
      <c r="B78" s="5" t="s">
        <v>25</v>
      </c>
      <c r="C78" s="6"/>
      <c r="D78" s="5"/>
      <c r="E78" s="21" t="s">
        <v>47</v>
      </c>
      <c r="F78" s="21">
        <v>5</v>
      </c>
      <c r="G78" s="21">
        <v>3</v>
      </c>
      <c r="H78" s="21">
        <v>8</v>
      </c>
      <c r="I78" s="21">
        <v>7</v>
      </c>
      <c r="J78" s="21">
        <v>3</v>
      </c>
      <c r="K78" s="7">
        <v>4</v>
      </c>
      <c r="L78" s="7">
        <v>6</v>
      </c>
      <c r="M78" s="7">
        <v>8</v>
      </c>
      <c r="N78" s="7">
        <v>4</v>
      </c>
      <c r="O78" s="4">
        <f t="shared" si="25"/>
        <v>48</v>
      </c>
      <c r="P78" s="7">
        <v>5</v>
      </c>
      <c r="Q78" s="7">
        <v>8</v>
      </c>
      <c r="R78" s="7">
        <v>8</v>
      </c>
      <c r="S78" s="7">
        <v>9</v>
      </c>
      <c r="T78" s="7">
        <v>9</v>
      </c>
      <c r="U78" s="7">
        <v>3</v>
      </c>
      <c r="V78" s="7">
        <v>6</v>
      </c>
      <c r="W78" s="7">
        <v>6</v>
      </c>
      <c r="X78" s="7">
        <v>5</v>
      </c>
      <c r="Y78" s="4">
        <f t="shared" si="26"/>
        <v>59</v>
      </c>
      <c r="Z78" s="4">
        <f t="shared" si="27"/>
        <v>107</v>
      </c>
      <c r="AA78" s="4">
        <f t="shared" si="28"/>
        <v>107</v>
      </c>
      <c r="AB78" s="8">
        <f t="shared" si="29"/>
        <v>35</v>
      </c>
    </row>
    <row r="79" spans="1:28" ht="30" customHeight="1">
      <c r="A79" s="19">
        <v>6</v>
      </c>
      <c r="B79" s="5" t="s">
        <v>29</v>
      </c>
      <c r="C79" s="6"/>
      <c r="D79" s="5"/>
      <c r="E79" s="7" t="s">
        <v>151</v>
      </c>
      <c r="F79" s="7">
        <v>8</v>
      </c>
      <c r="G79" s="7">
        <v>7</v>
      </c>
      <c r="H79" s="7">
        <v>7</v>
      </c>
      <c r="I79" s="7">
        <v>7</v>
      </c>
      <c r="J79" s="7">
        <v>6</v>
      </c>
      <c r="K79" s="7">
        <v>4</v>
      </c>
      <c r="L79" s="7">
        <v>5</v>
      </c>
      <c r="M79" s="7">
        <v>7</v>
      </c>
      <c r="N79" s="7">
        <v>7</v>
      </c>
      <c r="O79" s="4">
        <f t="shared" si="25"/>
        <v>58</v>
      </c>
      <c r="P79" s="7">
        <v>5</v>
      </c>
      <c r="Q79" s="7">
        <v>6</v>
      </c>
      <c r="R79" s="7">
        <v>8</v>
      </c>
      <c r="S79" s="7">
        <v>7</v>
      </c>
      <c r="T79" s="7">
        <v>7</v>
      </c>
      <c r="U79" s="7">
        <v>4</v>
      </c>
      <c r="V79" s="7">
        <v>4</v>
      </c>
      <c r="W79" s="7">
        <v>6</v>
      </c>
      <c r="X79" s="7">
        <v>4</v>
      </c>
      <c r="Y79" s="4">
        <f t="shared" si="26"/>
        <v>51</v>
      </c>
      <c r="Z79" s="4">
        <f t="shared" si="27"/>
        <v>109</v>
      </c>
      <c r="AA79" s="4">
        <f t="shared" si="28"/>
        <v>109</v>
      </c>
      <c r="AB79" s="8">
        <f t="shared" si="29"/>
        <v>37</v>
      </c>
    </row>
    <row r="80" spans="1:28" ht="31.5" customHeight="1">
      <c r="A80" s="19">
        <v>7</v>
      </c>
      <c r="B80" s="5" t="s">
        <v>24</v>
      </c>
      <c r="C80" s="6"/>
      <c r="D80" s="5"/>
      <c r="E80" s="7" t="s">
        <v>99</v>
      </c>
      <c r="F80" s="7">
        <v>8</v>
      </c>
      <c r="G80" s="7">
        <v>4</v>
      </c>
      <c r="H80" s="7">
        <v>9</v>
      </c>
      <c r="I80" s="7">
        <v>7</v>
      </c>
      <c r="J80" s="7">
        <v>7</v>
      </c>
      <c r="K80" s="7">
        <v>8</v>
      </c>
      <c r="L80" s="7">
        <v>7</v>
      </c>
      <c r="M80" s="7">
        <v>9</v>
      </c>
      <c r="N80" s="7">
        <v>8</v>
      </c>
      <c r="O80" s="4">
        <f t="shared" si="25"/>
        <v>67</v>
      </c>
      <c r="P80" s="7">
        <v>6</v>
      </c>
      <c r="Q80" s="7">
        <v>9</v>
      </c>
      <c r="R80" s="7">
        <v>8</v>
      </c>
      <c r="S80" s="7">
        <v>8</v>
      </c>
      <c r="T80" s="7">
        <v>7</v>
      </c>
      <c r="U80" s="7">
        <v>10</v>
      </c>
      <c r="V80" s="7">
        <v>5</v>
      </c>
      <c r="W80" s="7">
        <v>6</v>
      </c>
      <c r="X80" s="7">
        <v>4</v>
      </c>
      <c r="Y80" s="4">
        <f t="shared" si="26"/>
        <v>63</v>
      </c>
      <c r="Z80" s="4">
        <f t="shared" si="27"/>
        <v>130</v>
      </c>
      <c r="AA80" s="4">
        <f t="shared" si="28"/>
        <v>130</v>
      </c>
      <c r="AB80" s="8">
        <f t="shared" si="29"/>
        <v>58</v>
      </c>
    </row>
    <row r="81" spans="1:28" ht="30" customHeight="1">
      <c r="A81" s="11"/>
      <c r="B81" s="12"/>
      <c r="C81" s="13"/>
      <c r="D81" s="12"/>
      <c r="E81" s="12"/>
      <c r="F81" s="14"/>
      <c r="G81" s="14"/>
      <c r="H81" s="14"/>
      <c r="I81" s="14"/>
      <c r="J81" s="14"/>
      <c r="K81" s="14"/>
      <c r="L81" s="14"/>
      <c r="M81" s="14"/>
      <c r="N81" s="14"/>
      <c r="O81" s="11"/>
      <c r="P81" s="14"/>
      <c r="Q81" s="14"/>
      <c r="R81" s="14"/>
      <c r="S81" s="14"/>
      <c r="T81" s="14"/>
      <c r="U81" s="14"/>
      <c r="V81" s="14"/>
      <c r="W81" s="14"/>
      <c r="X81" s="14"/>
      <c r="Y81" s="11"/>
      <c r="Z81" s="11"/>
      <c r="AA81" s="11"/>
      <c r="AB81" s="15"/>
    </row>
    <row r="82" spans="1:28" ht="30" customHeight="1">
      <c r="A82" s="11"/>
      <c r="B82" s="12"/>
      <c r="C82" s="13"/>
      <c r="D82" s="12"/>
      <c r="F82" s="14"/>
      <c r="G82" s="14"/>
      <c r="H82" s="14"/>
      <c r="I82" s="14"/>
      <c r="J82" s="14"/>
      <c r="K82" s="14"/>
      <c r="L82" s="14"/>
      <c r="M82" s="14"/>
      <c r="N82" s="14"/>
      <c r="O82" s="11"/>
      <c r="P82" s="14"/>
      <c r="Q82" s="14"/>
      <c r="R82" s="14"/>
      <c r="S82" s="14"/>
      <c r="T82" s="14"/>
      <c r="U82" s="14"/>
      <c r="V82" s="14"/>
      <c r="W82" s="14"/>
      <c r="X82" s="14"/>
      <c r="Y82" s="11"/>
      <c r="Z82" s="11"/>
      <c r="AA82" s="11"/>
      <c r="AB82" s="15"/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</sheetData>
  <sheetProtection/>
  <autoFilter ref="Z1:Z90"/>
  <mergeCells count="19">
    <mergeCell ref="D3:D4"/>
    <mergeCell ref="A5:AB5"/>
    <mergeCell ref="A1:AB1"/>
    <mergeCell ref="AB3:AB4"/>
    <mergeCell ref="Z3:Z4"/>
    <mergeCell ref="AA3:AA4"/>
    <mergeCell ref="A2:AB2"/>
    <mergeCell ref="B3:B4"/>
    <mergeCell ref="A3:A4"/>
    <mergeCell ref="E3:E4"/>
    <mergeCell ref="C3:C4"/>
    <mergeCell ref="A7:AB7"/>
    <mergeCell ref="A28:AB28"/>
    <mergeCell ref="A73:AB73"/>
    <mergeCell ref="A35:AB35"/>
    <mergeCell ref="A40:AB40"/>
    <mergeCell ref="A44:AB44"/>
    <mergeCell ref="A52:AB52"/>
    <mergeCell ref="A19:AB19"/>
  </mergeCells>
  <conditionalFormatting sqref="Z81:AA82 Z57:AA57 Z53:AA54 Z47:AA47 Z41:AA41 Z43:AA43 Z36:AA36 Z38:AA39 Z67:AA67 Z65:AA65">
    <cfRule type="cellIs" priority="1127" dxfId="1" operator="lessThan">
      <formula>72</formula>
    </cfRule>
  </conditionalFormatting>
  <conditionalFormatting sqref="AB81:AB82 AB57 AB53:AB54 AB47 AB41 AB43 AB36 AB38:AB39 AB67 AB65">
    <cfRule type="cellIs" priority="1125" dxfId="1" operator="lessThan">
      <formula>0</formula>
    </cfRule>
  </conditionalFormatting>
  <conditionalFormatting sqref="AC3">
    <cfRule type="cellIs" priority="1118" dxfId="1" operator="lessThan">
      <formula>71</formula>
    </cfRule>
  </conditionalFormatting>
  <conditionalFormatting sqref="AC40">
    <cfRule type="cellIs" priority="1117" dxfId="1" operator="lessThan">
      <formula>71</formula>
    </cfRule>
  </conditionalFormatting>
  <conditionalFormatting sqref="A81:D65536 E81 E83:E65536 A44 A52 A73 A35:AC35 A40:AC40 AC73 F81:IV65536 AE72:IV80 B47:N47 P47:X47 Z47:AC47 AC8 A1:IV4 AD7:IV13 AC41 AC43:IV43 O42:O43 Y42:Y43 O46:O51 Y46:Y51 AD40:IV42 AC36 AC38:IV39 AD44:IV64 AD66:IV70 B67:N67 B65:N65 P67:X67 P65:X65 O54:O70 Z67:AC67 Z65:IV65 Y54:Y70 AD20:IV37 O21:O27 Y21:Y27">
    <cfRule type="cellIs" priority="1116" dxfId="0" operator="greaterThan">
      <formula>70</formula>
    </cfRule>
  </conditionalFormatting>
  <conditionalFormatting sqref="A81:D82 F81:AB82 E81 A3:AB4 A44 B57:N57 A53:AB53 A54:N54 P54:X54 P57:X57 Z57:AB57 Z54:AB54 A40:AB40 B47:N47 P47:X47 Z47:AB47 O42:O43 Y42:Y43 A52 O46:O51 Y46:Y51 A35:AB35 A38:AB38 O54:O64 O66:O70 Y54:Y64 Y66:Y70 B67:N67 P67:X67 Z67:AB67 B65:AB65 A55:A73 O21:O27 Y21:Y27">
    <cfRule type="cellIs" priority="1115" dxfId="0" operator="greaterThan">
      <formula>72</formula>
    </cfRule>
  </conditionalFormatting>
  <conditionalFormatting sqref="AC53:AC54 A54 AC60 A56 A58 A60 A62 A64 A66 A68 A70 A72">
    <cfRule type="cellIs" priority="940" dxfId="0" operator="greaterThan">
      <formula>70</formula>
    </cfRule>
  </conditionalFormatting>
  <conditionalFormatting sqref="Z60:AA60">
    <cfRule type="cellIs" priority="937" dxfId="1" operator="lessThan">
      <formula>72</formula>
    </cfRule>
  </conditionalFormatting>
  <conditionalFormatting sqref="AB60">
    <cfRule type="cellIs" priority="936" dxfId="1" operator="lessThan">
      <formula>0</formula>
    </cfRule>
  </conditionalFormatting>
  <conditionalFormatting sqref="A53:AB53 B54:N54 B60:N60 P60:X60 P54:X54 Z54:AB54 Z60:AB60 A55 A57 A59 A61 A63 A65 A67 A69 A71">
    <cfRule type="cellIs" priority="935" dxfId="0" operator="greaterThan">
      <formula>70</formula>
    </cfRule>
  </conditionalFormatting>
  <conditionalFormatting sqref="B60:N60 P60:X60 Z60:AB60">
    <cfRule type="cellIs" priority="934" dxfId="0" operator="greaterThan">
      <formula>72</formula>
    </cfRule>
  </conditionalFormatting>
  <conditionalFormatting sqref="B68:N68 AC69:AC70 P68:X68 Z68:AC68">
    <cfRule type="cellIs" priority="933" dxfId="0" operator="greaterThan">
      <formula>70</formula>
    </cfRule>
  </conditionalFormatting>
  <conditionalFormatting sqref="Z68:AA70">
    <cfRule type="cellIs" priority="932" dxfId="1" operator="lessThan">
      <formula>72</formula>
    </cfRule>
  </conditionalFormatting>
  <conditionalFormatting sqref="AB68:AB70">
    <cfRule type="cellIs" priority="931" dxfId="1" operator="lessThan">
      <formula>0</formula>
    </cfRule>
  </conditionalFormatting>
  <conditionalFormatting sqref="B69:N70 P69:X70 Z69:AB70">
    <cfRule type="cellIs" priority="930" dxfId="0" operator="greaterThan">
      <formula>70</formula>
    </cfRule>
  </conditionalFormatting>
  <conditionalFormatting sqref="B68:N70 P68:X70 Z68:AB70">
    <cfRule type="cellIs" priority="929" dxfId="0" operator="greaterThan">
      <formula>72</formula>
    </cfRule>
  </conditionalFormatting>
  <conditionalFormatting sqref="AC61:AC62">
    <cfRule type="cellIs" priority="915" dxfId="0" operator="greaterThan">
      <formula>70</formula>
    </cfRule>
  </conditionalFormatting>
  <conditionalFormatting sqref="Z61:AA62">
    <cfRule type="cellIs" priority="914" dxfId="1" operator="lessThan">
      <formula>72</formula>
    </cfRule>
  </conditionalFormatting>
  <conditionalFormatting sqref="AB61:AB62">
    <cfRule type="cellIs" priority="913" dxfId="1" operator="lessThan">
      <formula>0</formula>
    </cfRule>
  </conditionalFormatting>
  <conditionalFormatting sqref="B61:N62 P61:X62 Z61:AB62">
    <cfRule type="cellIs" priority="912" dxfId="0" operator="greaterThan">
      <formula>70</formula>
    </cfRule>
  </conditionalFormatting>
  <conditionalFormatting sqref="B61:N62 P61:X62 Z61:AB62">
    <cfRule type="cellIs" priority="911" dxfId="0" operator="greaterThan">
      <formula>72</formula>
    </cfRule>
  </conditionalFormatting>
  <conditionalFormatting sqref="B63:N63 AC64:AC66 P63:X63 Z63:AC63">
    <cfRule type="cellIs" priority="910" dxfId="0" operator="greaterThan">
      <formula>70</formula>
    </cfRule>
  </conditionalFormatting>
  <conditionalFormatting sqref="Z63:AA66">
    <cfRule type="cellIs" priority="909" dxfId="1" operator="lessThan">
      <formula>72</formula>
    </cfRule>
  </conditionalFormatting>
  <conditionalFormatting sqref="AB63:AB66">
    <cfRule type="cellIs" priority="908" dxfId="1" operator="lessThan">
      <formula>0</formula>
    </cfRule>
  </conditionalFormatting>
  <conditionalFormatting sqref="B64:N66 P64:X66 Z64:AB66">
    <cfRule type="cellIs" priority="907" dxfId="0" operator="greaterThan">
      <formula>70</formula>
    </cfRule>
  </conditionalFormatting>
  <conditionalFormatting sqref="B63:N66 P63:X66 Z63:AB66">
    <cfRule type="cellIs" priority="906" dxfId="0" operator="greaterThan">
      <formula>72</formula>
    </cfRule>
  </conditionalFormatting>
  <conditionalFormatting sqref="AC58:AC59">
    <cfRule type="cellIs" priority="904" dxfId="0" operator="greaterThan">
      <formula>70</formula>
    </cfRule>
  </conditionalFormatting>
  <conditionalFormatting sqref="Z58:AA59">
    <cfRule type="cellIs" priority="903" dxfId="1" operator="lessThan">
      <formula>72</formula>
    </cfRule>
  </conditionalFormatting>
  <conditionalFormatting sqref="AB58:AB59">
    <cfRule type="cellIs" priority="902" dxfId="1" operator="lessThan">
      <formula>0</formula>
    </cfRule>
  </conditionalFormatting>
  <conditionalFormatting sqref="B58:N59 P58:X59 Z58:AB59">
    <cfRule type="cellIs" priority="901" dxfId="0" operator="greaterThan">
      <formula>70</formula>
    </cfRule>
  </conditionalFormatting>
  <conditionalFormatting sqref="B58:N59 P58:X59 Z58:AB59">
    <cfRule type="cellIs" priority="900" dxfId="0" operator="greaterThan">
      <formula>72</formula>
    </cfRule>
  </conditionalFormatting>
  <conditionalFormatting sqref="AC55:AC56">
    <cfRule type="cellIs" priority="898" dxfId="0" operator="greaterThan">
      <formula>70</formula>
    </cfRule>
  </conditionalFormatting>
  <conditionalFormatting sqref="Z55:AA56">
    <cfRule type="cellIs" priority="897" dxfId="1" operator="lessThan">
      <formula>72</formula>
    </cfRule>
  </conditionalFormatting>
  <conditionalFormatting sqref="AB55:AB56">
    <cfRule type="cellIs" priority="896" dxfId="1" operator="lessThan">
      <formula>0</formula>
    </cfRule>
  </conditionalFormatting>
  <conditionalFormatting sqref="B55:N56 P55:X56 Z55:AB56">
    <cfRule type="cellIs" priority="895" dxfId="0" operator="greaterThan">
      <formula>70</formula>
    </cfRule>
  </conditionalFormatting>
  <conditionalFormatting sqref="B55:N56 P55:X56 Z55:AB56">
    <cfRule type="cellIs" priority="894" dxfId="0" operator="greaterThan">
      <formula>72</formula>
    </cfRule>
  </conditionalFormatting>
  <conditionalFormatting sqref="B57:N57 P57:X57 Z57:AC57">
    <cfRule type="cellIs" priority="893" dxfId="0" operator="greaterThan">
      <formula>70</formula>
    </cfRule>
  </conditionalFormatting>
  <conditionalFormatting sqref="AC7 AC28">
    <cfRule type="cellIs" priority="831" dxfId="0" operator="greaterThan">
      <formula>70</formula>
    </cfRule>
  </conditionalFormatting>
  <conditionalFormatting sqref="AC20 AC25">
    <cfRule type="cellIs" priority="735" dxfId="0" operator="greaterThan">
      <formula>70</formula>
    </cfRule>
  </conditionalFormatting>
  <conditionalFormatting sqref="AC26:AC27">
    <cfRule type="cellIs" priority="723" dxfId="0" operator="greaterThan">
      <formula>70</formula>
    </cfRule>
  </conditionalFormatting>
  <conditionalFormatting sqref="AC23:AC24">
    <cfRule type="cellIs" priority="713" dxfId="0" operator="greaterThan">
      <formula>70</formula>
    </cfRule>
  </conditionalFormatting>
  <conditionalFormatting sqref="AC21:AC22">
    <cfRule type="cellIs" priority="708" dxfId="0" operator="greaterThan">
      <formula>70</formula>
    </cfRule>
  </conditionalFormatting>
  <conditionalFormatting sqref="A38">
    <cfRule type="cellIs" priority="698" dxfId="0" operator="greaterThan">
      <formula>70</formula>
    </cfRule>
  </conditionalFormatting>
  <conditionalFormatting sqref="B38:AB38">
    <cfRule type="cellIs" priority="693" dxfId="0" operator="greaterThan">
      <formula>70</formula>
    </cfRule>
  </conditionalFormatting>
  <conditionalFormatting sqref="Z48:AA48 Z45:AA46">
    <cfRule type="cellIs" priority="628" dxfId="1" operator="lessThan">
      <formula>72</formula>
    </cfRule>
  </conditionalFormatting>
  <conditionalFormatting sqref="AB48 AB45:AB46">
    <cfRule type="cellIs" priority="627" dxfId="1" operator="lessThan">
      <formula>0</formula>
    </cfRule>
  </conditionalFormatting>
  <conditionalFormatting sqref="B48:N48 A45:AB45 A46:N46 P46:X46 P48:X48 Z48:AB48 Z46:AB46 A47:A51">
    <cfRule type="cellIs" priority="625" dxfId="0" operator="greaterThan">
      <formula>72</formula>
    </cfRule>
  </conditionalFormatting>
  <conditionalFormatting sqref="AC45:AC46 A46 A48 A50">
    <cfRule type="cellIs" priority="624" dxfId="0" operator="greaterThan">
      <formula>70</formula>
    </cfRule>
  </conditionalFormatting>
  <conditionalFormatting sqref="A45:AB45 B46:N46 P46:X46 Z46:AB46 A47 A49 A51">
    <cfRule type="cellIs" priority="619" dxfId="0" operator="greaterThan">
      <formula>70</formula>
    </cfRule>
  </conditionalFormatting>
  <conditionalFormatting sqref="AC51">
    <cfRule type="cellIs" priority="612" dxfId="0" operator="greaterThan">
      <formula>70</formula>
    </cfRule>
  </conditionalFormatting>
  <conditionalFormatting sqref="Z51:AA51">
    <cfRule type="cellIs" priority="611" dxfId="1" operator="lessThan">
      <formula>72</formula>
    </cfRule>
  </conditionalFormatting>
  <conditionalFormatting sqref="AB51">
    <cfRule type="cellIs" priority="610" dxfId="1" operator="lessThan">
      <formula>0</formula>
    </cfRule>
  </conditionalFormatting>
  <conditionalFormatting sqref="B51:N51 P51:X51 Z51:AB51">
    <cfRule type="cellIs" priority="609" dxfId="0" operator="greaterThan">
      <formula>70</formula>
    </cfRule>
  </conditionalFormatting>
  <conditionalFormatting sqref="B51:N51 P51:X51 Z51:AB51">
    <cfRule type="cellIs" priority="608" dxfId="0" operator="greaterThan">
      <formula>72</formula>
    </cfRule>
  </conditionalFormatting>
  <conditionalFormatting sqref="AC49:AC50">
    <cfRule type="cellIs" priority="602" dxfId="0" operator="greaterThan">
      <formula>70</formula>
    </cfRule>
  </conditionalFormatting>
  <conditionalFormatting sqref="Z49:AA50">
    <cfRule type="cellIs" priority="601" dxfId="1" operator="lessThan">
      <formula>72</formula>
    </cfRule>
  </conditionalFormatting>
  <conditionalFormatting sqref="AB49:AB50">
    <cfRule type="cellIs" priority="600" dxfId="1" operator="lessThan">
      <formula>0</formula>
    </cfRule>
  </conditionalFormatting>
  <conditionalFormatting sqref="B49:N50 P49:X50 Z49:AB50">
    <cfRule type="cellIs" priority="599" dxfId="0" operator="greaterThan">
      <formula>70</formula>
    </cfRule>
  </conditionalFormatting>
  <conditionalFormatting sqref="B49:N50 P49:X50 Z49:AB50">
    <cfRule type="cellIs" priority="598" dxfId="0" operator="greaterThan">
      <formula>72</formula>
    </cfRule>
  </conditionalFormatting>
  <conditionalFormatting sqref="B48:N48 P48:X48 Z48:AC48">
    <cfRule type="cellIs" priority="592" dxfId="0" operator="greaterThan">
      <formula>70</formula>
    </cfRule>
  </conditionalFormatting>
  <conditionalFormatting sqref="Z80:AA80">
    <cfRule type="cellIs" priority="591" dxfId="1" operator="lessThan">
      <formula>72</formula>
    </cfRule>
  </conditionalFormatting>
  <conditionalFormatting sqref="AB80">
    <cfRule type="cellIs" priority="590" dxfId="1" operator="lessThan">
      <formula>0</formula>
    </cfRule>
  </conditionalFormatting>
  <conditionalFormatting sqref="B80:AB80">
    <cfRule type="cellIs" priority="588" dxfId="0" operator="greaterThan">
      <formula>72</formula>
    </cfRule>
  </conditionalFormatting>
  <conditionalFormatting sqref="AC80">
    <cfRule type="cellIs" priority="587" dxfId="0" operator="greaterThan">
      <formula>70</formula>
    </cfRule>
  </conditionalFormatting>
  <conditionalFormatting sqref="B80:AB80">
    <cfRule type="cellIs" priority="582" dxfId="0" operator="greaterThan">
      <formula>70</formula>
    </cfRule>
  </conditionalFormatting>
  <conditionalFormatting sqref="A41:AB41 A42:A43 A43:N43 P43:X43 Z43:AB43">
    <cfRule type="cellIs" priority="534" dxfId="0" operator="greaterThan">
      <formula>72</formula>
    </cfRule>
  </conditionalFormatting>
  <conditionalFormatting sqref="A43">
    <cfRule type="cellIs" priority="533" dxfId="0" operator="greaterThan">
      <formula>70</formula>
    </cfRule>
  </conditionalFormatting>
  <conditionalFormatting sqref="A41:AB41 B43:N43 A42:A43 P43:X43 Z43:AB43">
    <cfRule type="cellIs" priority="528" dxfId="0" operator="greaterThan">
      <formula>70</formula>
    </cfRule>
  </conditionalFormatting>
  <conditionalFormatting sqref="AC42:AC43">
    <cfRule type="cellIs" priority="506" dxfId="0" operator="greaterThan">
      <formula>70</formula>
    </cfRule>
  </conditionalFormatting>
  <conditionalFormatting sqref="Z42:AA43">
    <cfRule type="cellIs" priority="505" dxfId="1" operator="lessThan">
      <formula>72</formula>
    </cfRule>
  </conditionalFormatting>
  <conditionalFormatting sqref="AB42:AB43">
    <cfRule type="cellIs" priority="504" dxfId="1" operator="lessThan">
      <formula>0</formula>
    </cfRule>
  </conditionalFormatting>
  <conditionalFormatting sqref="B42:N43 P42:X43 Z42:AB43">
    <cfRule type="cellIs" priority="503" dxfId="0" operator="greaterThan">
      <formula>70</formula>
    </cfRule>
  </conditionalFormatting>
  <conditionalFormatting sqref="B42:N43 P42:X43 Z42:AB43">
    <cfRule type="cellIs" priority="502" dxfId="0" operator="greaterThan">
      <formula>72</formula>
    </cfRule>
  </conditionalFormatting>
  <conditionalFormatting sqref="AC29:AC30">
    <cfRule type="cellIs" priority="429" dxfId="0" operator="greaterThan">
      <formula>70</formula>
    </cfRule>
  </conditionalFormatting>
  <conditionalFormatting sqref="AC34">
    <cfRule type="cellIs" priority="415" dxfId="0" operator="greaterThan">
      <formula>70</formula>
    </cfRule>
  </conditionalFormatting>
  <conditionalFormatting sqref="AC31:AC32">
    <cfRule type="cellIs" priority="410" dxfId="0" operator="greaterThan">
      <formula>70</formula>
    </cfRule>
  </conditionalFormatting>
  <conditionalFormatting sqref="AC33">
    <cfRule type="cellIs" priority="405" dxfId="0" operator="greaterThan">
      <formula>70</formula>
    </cfRule>
  </conditionalFormatting>
  <conditionalFormatting sqref="A39:AB39 A37:A39 A36:N36 P36:X36 O36:O39 Z36:AB36 Y36:Y39">
    <cfRule type="cellIs" priority="325" dxfId="0" operator="greaterThan">
      <formula>72</formula>
    </cfRule>
  </conditionalFormatting>
  <conditionalFormatting sqref="A36">
    <cfRule type="cellIs" priority="324" dxfId="0" operator="greaterThan">
      <formula>70</formula>
    </cfRule>
  </conditionalFormatting>
  <conditionalFormatting sqref="A39:AB39 B36:N36 A37:A39 P36:X36 O36:O39 Z36:AB36 Y36:Y39">
    <cfRule type="cellIs" priority="323" dxfId="0" operator="greaterThan">
      <formula>70</formula>
    </cfRule>
  </conditionalFormatting>
  <conditionalFormatting sqref="AC37:AC39">
    <cfRule type="cellIs" priority="317" dxfId="0" operator="greaterThan">
      <formula>70</formula>
    </cfRule>
  </conditionalFormatting>
  <conditionalFormatting sqref="Z37:AA39">
    <cfRule type="cellIs" priority="316" dxfId="1" operator="lessThan">
      <formula>72</formula>
    </cfRule>
  </conditionalFormatting>
  <conditionalFormatting sqref="AB37:AB39">
    <cfRule type="cellIs" priority="315" dxfId="1" operator="lessThan">
      <formula>0</formula>
    </cfRule>
  </conditionalFormatting>
  <conditionalFormatting sqref="B37:N39 P37:X39 Z37:AB39">
    <cfRule type="cellIs" priority="314" dxfId="0" operator="greaterThan">
      <formula>70</formula>
    </cfRule>
  </conditionalFormatting>
  <conditionalFormatting sqref="B37:N39 P37:X39 Z37:AB39">
    <cfRule type="cellIs" priority="313" dxfId="0" operator="greaterThan">
      <formula>72</formula>
    </cfRule>
  </conditionalFormatting>
  <conditionalFormatting sqref="Z72:AA72">
    <cfRule type="cellIs" priority="276" dxfId="1" operator="lessThan">
      <formula>72</formula>
    </cfRule>
  </conditionalFormatting>
  <conditionalFormatting sqref="AB72">
    <cfRule type="cellIs" priority="275" dxfId="1" operator="lessThan">
      <formula>0</formula>
    </cfRule>
  </conditionalFormatting>
  <conditionalFormatting sqref="B72:AB72">
    <cfRule type="cellIs" priority="274" dxfId="0" operator="greaterThan">
      <formula>72</formula>
    </cfRule>
  </conditionalFormatting>
  <conditionalFormatting sqref="AC72">
    <cfRule type="cellIs" priority="273" dxfId="0" operator="greaterThan">
      <formula>70</formula>
    </cfRule>
  </conditionalFormatting>
  <conditionalFormatting sqref="B72:AB72">
    <cfRule type="cellIs" priority="272" dxfId="0" operator="greaterThan">
      <formula>70</formula>
    </cfRule>
  </conditionalFormatting>
  <conditionalFormatting sqref="Z78:AA78 Z74:AA75">
    <cfRule type="cellIs" priority="259" dxfId="1" operator="lessThan">
      <formula>72</formula>
    </cfRule>
  </conditionalFormatting>
  <conditionalFormatting sqref="AB78 AB74:AB75">
    <cfRule type="cellIs" priority="258" dxfId="1" operator="lessThan">
      <formula>0</formula>
    </cfRule>
  </conditionalFormatting>
  <conditionalFormatting sqref="B78:N78 A74:AB74 A75:N75 P75:X75 P78:X78 O75:O79 Z78:AB78 Z75:AB75 Y75:Y79 A76:A80">
    <cfRule type="cellIs" priority="257" dxfId="0" operator="greaterThan">
      <formula>72</formula>
    </cfRule>
  </conditionalFormatting>
  <conditionalFormatting sqref="AC74:AC75 A75 A77 A79">
    <cfRule type="cellIs" priority="256" dxfId="0" operator="greaterThan">
      <formula>70</formula>
    </cfRule>
  </conditionalFormatting>
  <conditionalFormatting sqref="A74:AB74 B75:N75 P75:X75 O75:O79 Z75:AB75 Y75:Y79 A76 A78 A80">
    <cfRule type="cellIs" priority="255" dxfId="0" operator="greaterThan">
      <formula>70</formula>
    </cfRule>
  </conditionalFormatting>
  <conditionalFormatting sqref="AC79">
    <cfRule type="cellIs" priority="254" dxfId="0" operator="greaterThan">
      <formula>70</formula>
    </cfRule>
  </conditionalFormatting>
  <conditionalFormatting sqref="Z79:AA79">
    <cfRule type="cellIs" priority="253" dxfId="1" operator="lessThan">
      <formula>72</formula>
    </cfRule>
  </conditionalFormatting>
  <conditionalFormatting sqref="AB79">
    <cfRule type="cellIs" priority="252" dxfId="1" operator="lessThan">
      <formula>0</formula>
    </cfRule>
  </conditionalFormatting>
  <conditionalFormatting sqref="B79:N79 P79:X79 Z79:AB79">
    <cfRule type="cellIs" priority="251" dxfId="0" operator="greaterThan">
      <formula>70</formula>
    </cfRule>
  </conditionalFormatting>
  <conditionalFormatting sqref="B79:N79 P79:X79 Z79:AB79">
    <cfRule type="cellIs" priority="250" dxfId="0" operator="greaterThan">
      <formula>72</formula>
    </cfRule>
  </conditionalFormatting>
  <conditionalFormatting sqref="AC76:AC77">
    <cfRule type="cellIs" priority="249" dxfId="0" operator="greaterThan">
      <formula>70</formula>
    </cfRule>
  </conditionalFormatting>
  <conditionalFormatting sqref="Z76:AA77">
    <cfRule type="cellIs" priority="248" dxfId="1" operator="lessThan">
      <formula>72</formula>
    </cfRule>
  </conditionalFormatting>
  <conditionalFormatting sqref="AB76:AB77">
    <cfRule type="cellIs" priority="247" dxfId="1" operator="lessThan">
      <formula>0</formula>
    </cfRule>
  </conditionalFormatting>
  <conditionalFormatting sqref="B76:N77 P76:X77 Z76:AB77">
    <cfRule type="cellIs" priority="246" dxfId="0" operator="greaterThan">
      <formula>70</formula>
    </cfRule>
  </conditionalFormatting>
  <conditionalFormatting sqref="B76:N77 P76:X77 Z76:AB77">
    <cfRule type="cellIs" priority="245" dxfId="0" operator="greaterThan">
      <formula>72</formula>
    </cfRule>
  </conditionalFormatting>
  <conditionalFormatting sqref="B78:N78 P78:X78 Z78:AC78">
    <cfRule type="cellIs" priority="244" dxfId="0" operator="greaterThan">
      <formula>70</formula>
    </cfRule>
  </conditionalFormatting>
  <conditionalFormatting sqref="AD18:IV18">
    <cfRule type="cellIs" priority="215" dxfId="0" operator="greaterThan">
      <formula>70</formula>
    </cfRule>
  </conditionalFormatting>
  <conditionalFormatting sqref="AC18">
    <cfRule type="cellIs" priority="211" dxfId="0" operator="greaterThan">
      <formula>70</formula>
    </cfRule>
  </conditionalFormatting>
  <conditionalFormatting sqref="AD19:IV19">
    <cfRule type="cellIs" priority="190" dxfId="0" operator="greaterThan">
      <formula>70</formula>
    </cfRule>
  </conditionalFormatting>
  <conditionalFormatting sqref="AC12:AC13">
    <cfRule type="cellIs" priority="201" dxfId="0" operator="greaterThan">
      <formula>70</formula>
    </cfRule>
  </conditionalFormatting>
  <conditionalFormatting sqref="AC9:AC10">
    <cfRule type="cellIs" priority="196" dxfId="0" operator="greaterThan">
      <formula>70</formula>
    </cfRule>
  </conditionalFormatting>
  <conditionalFormatting sqref="AC11">
    <cfRule type="cellIs" priority="191" dxfId="0" operator="greaterThan">
      <formula>70</formula>
    </cfRule>
  </conditionalFormatting>
  <conditionalFormatting sqref="AC19">
    <cfRule type="cellIs" priority="189" dxfId="0" operator="greaterThan">
      <formula>70</formula>
    </cfRule>
  </conditionalFormatting>
  <conditionalFormatting sqref="AD14:IV15">
    <cfRule type="cellIs" priority="187" dxfId="0" operator="greaterThan">
      <formula>70</formula>
    </cfRule>
  </conditionalFormatting>
  <conditionalFormatting sqref="AC14">
    <cfRule type="cellIs" priority="185" dxfId="0" operator="greaterThan">
      <formula>70</formula>
    </cfRule>
  </conditionalFormatting>
  <conditionalFormatting sqref="AC15">
    <cfRule type="cellIs" priority="180" dxfId="0" operator="greaterThan">
      <formula>70</formula>
    </cfRule>
  </conditionalFormatting>
  <conditionalFormatting sqref="AE71:IV71">
    <cfRule type="cellIs" priority="140" dxfId="0" operator="greaterThan">
      <formula>70</formula>
    </cfRule>
  </conditionalFormatting>
  <conditionalFormatting sqref="Z71:AA71">
    <cfRule type="cellIs" priority="139" dxfId="1" operator="lessThan">
      <formula>72</formula>
    </cfRule>
  </conditionalFormatting>
  <conditionalFormatting sqref="AB71">
    <cfRule type="cellIs" priority="138" dxfId="1" operator="lessThan">
      <formula>0</formula>
    </cfRule>
  </conditionalFormatting>
  <conditionalFormatting sqref="B71:AB71">
    <cfRule type="cellIs" priority="137" dxfId="0" operator="greaterThan">
      <formula>72</formula>
    </cfRule>
  </conditionalFormatting>
  <conditionalFormatting sqref="AC71">
    <cfRule type="cellIs" priority="136" dxfId="0" operator="greaterThan">
      <formula>70</formula>
    </cfRule>
  </conditionalFormatting>
  <conditionalFormatting sqref="B71:AB71">
    <cfRule type="cellIs" priority="135" dxfId="0" operator="greaterThan">
      <formula>70</formula>
    </cfRule>
  </conditionalFormatting>
  <conditionalFormatting sqref="AD16:IV17">
    <cfRule type="cellIs" priority="134" dxfId="0" operator="greaterThan">
      <formula>70</formula>
    </cfRule>
  </conditionalFormatting>
  <conditionalFormatting sqref="AC16">
    <cfRule type="cellIs" priority="132" dxfId="0" operator="greaterThan">
      <formula>70</formula>
    </cfRule>
  </conditionalFormatting>
  <conditionalFormatting sqref="AC17">
    <cfRule type="cellIs" priority="127" dxfId="0" operator="greaterThan">
      <formula>70</formula>
    </cfRule>
  </conditionalFormatting>
  <conditionalFormatting sqref="AC6 AD5:IV6">
    <cfRule type="cellIs" priority="120" dxfId="0" operator="greaterThan">
      <formula>70</formula>
    </cfRule>
  </conditionalFormatting>
  <conditionalFormatting sqref="AC5">
    <cfRule type="cellIs" priority="119" dxfId="0" operator="greaterThan">
      <formula>70</formula>
    </cfRule>
  </conditionalFormatting>
  <conditionalFormatting sqref="B17:N17 P17:X17 Z17:AB17">
    <cfRule type="cellIs" priority="30" dxfId="0" operator="greaterThan">
      <formula>72</formula>
    </cfRule>
  </conditionalFormatting>
  <conditionalFormatting sqref="Z8:AA8">
    <cfRule type="cellIs" priority="109" dxfId="1" operator="lessThan">
      <formula>72</formula>
    </cfRule>
  </conditionalFormatting>
  <conditionalFormatting sqref="AB8">
    <cfRule type="cellIs" priority="108" dxfId="1" operator="lessThan">
      <formula>0</formula>
    </cfRule>
  </conditionalFormatting>
  <conditionalFormatting sqref="Z28:AA28">
    <cfRule type="cellIs" priority="107" dxfId="1" operator="lessThan">
      <formula>72</formula>
    </cfRule>
  </conditionalFormatting>
  <conditionalFormatting sqref="AB28">
    <cfRule type="cellIs" priority="106" dxfId="1" operator="lessThan">
      <formula>0</formula>
    </cfRule>
  </conditionalFormatting>
  <conditionalFormatting sqref="A7 A28:AB28">
    <cfRule type="cellIs" priority="105" dxfId="0" operator="greaterThan">
      <formula>70</formula>
    </cfRule>
  </conditionalFormatting>
  <conditionalFormatting sqref="A7 A28:AB28">
    <cfRule type="cellIs" priority="104" dxfId="0" operator="greaterThan">
      <formula>72</formula>
    </cfRule>
  </conditionalFormatting>
  <conditionalFormatting sqref="A29:AB29 B30:N30 P30:X30 O30:O34 Z30:AB30 Y30:Y34 A31:A32 A34">
    <cfRule type="cellIs" priority="78" dxfId="0" operator="greaterThan">
      <formula>70</formula>
    </cfRule>
  </conditionalFormatting>
  <conditionalFormatting sqref="Z34:AA34">
    <cfRule type="cellIs" priority="77" dxfId="1" operator="lessThan">
      <formula>72</formula>
    </cfRule>
  </conditionalFormatting>
  <conditionalFormatting sqref="AB34">
    <cfRule type="cellIs" priority="76" dxfId="1" operator="lessThan">
      <formula>0</formula>
    </cfRule>
  </conditionalFormatting>
  <conditionalFormatting sqref="B34:N34 P34:X34 Z34:AB34">
    <cfRule type="cellIs" priority="75" dxfId="0" operator="greaterThan">
      <formula>70</formula>
    </cfRule>
  </conditionalFormatting>
  <conditionalFormatting sqref="B34:N34 P34:X34 Z34:AB34">
    <cfRule type="cellIs" priority="74" dxfId="0" operator="greaterThan">
      <formula>72</formula>
    </cfRule>
  </conditionalFormatting>
  <conditionalFormatting sqref="Z31:AA32">
    <cfRule type="cellIs" priority="73" dxfId="1" operator="lessThan">
      <formula>72</formula>
    </cfRule>
  </conditionalFormatting>
  <conditionalFormatting sqref="AB31:AB32">
    <cfRule type="cellIs" priority="72" dxfId="1" operator="lessThan">
      <formula>0</formula>
    </cfRule>
  </conditionalFormatting>
  <conditionalFormatting sqref="B31:N32 P31:X32 Z31:AB32">
    <cfRule type="cellIs" priority="71" dxfId="0" operator="greaterThan">
      <formula>70</formula>
    </cfRule>
  </conditionalFormatting>
  <conditionalFormatting sqref="B31:N32 P31:X32 Z31:AB32">
    <cfRule type="cellIs" priority="70" dxfId="0" operator="greaterThan">
      <formula>72</formula>
    </cfRule>
  </conditionalFormatting>
  <conditionalFormatting sqref="B11:N11 A8:N8 P8:X8 P11:X11 O8:O13 Z11:AB11 Z8:AB8 Y8:Y13 Y18 O18 A9:A18">
    <cfRule type="cellIs" priority="66" dxfId="0" operator="greaterThan">
      <formula>72</formula>
    </cfRule>
  </conditionalFormatting>
  <conditionalFormatting sqref="Z33:AA33 Z29:AA30">
    <cfRule type="cellIs" priority="82" dxfId="1" operator="lessThan">
      <formula>72</formula>
    </cfRule>
  </conditionalFormatting>
  <conditionalFormatting sqref="AB33 AB29:AB30">
    <cfRule type="cellIs" priority="81" dxfId="1" operator="lessThan">
      <formula>0</formula>
    </cfRule>
  </conditionalFormatting>
  <conditionalFormatting sqref="B33:N33 A29:AB29 A30:N30 P30:X30 P33:X33 O30:O34 Z33:AB33 Z30:AB30 Y30:Y34 A31:A34">
    <cfRule type="cellIs" priority="80" dxfId="0" operator="greaterThan">
      <formula>72</formula>
    </cfRule>
  </conditionalFormatting>
  <conditionalFormatting sqref="A30 A33">
    <cfRule type="cellIs" priority="79" dxfId="0" operator="greaterThan">
      <formula>70</formula>
    </cfRule>
  </conditionalFormatting>
  <conditionalFormatting sqref="B33:N33 P33:X33 Z33:AB33">
    <cfRule type="cellIs" priority="69" dxfId="0" operator="greaterThan">
      <formula>70</formula>
    </cfRule>
  </conditionalFormatting>
  <conditionalFormatting sqref="Z11:AA11">
    <cfRule type="cellIs" priority="68" dxfId="1" operator="lessThan">
      <formula>72</formula>
    </cfRule>
  </conditionalFormatting>
  <conditionalFormatting sqref="AB11">
    <cfRule type="cellIs" priority="67" dxfId="1" operator="lessThan">
      <formula>0</formula>
    </cfRule>
  </conditionalFormatting>
  <conditionalFormatting sqref="A8 A10:A11 A13:A14 A16:A17">
    <cfRule type="cellIs" priority="65" dxfId="0" operator="greaterThan">
      <formula>70</formula>
    </cfRule>
  </conditionalFormatting>
  <conditionalFormatting sqref="Z18:AA18">
    <cfRule type="cellIs" priority="64" dxfId="1" operator="lessThan">
      <formula>72</formula>
    </cfRule>
  </conditionalFormatting>
  <conditionalFormatting sqref="AB18">
    <cfRule type="cellIs" priority="63" dxfId="1" operator="lessThan">
      <formula>0</formula>
    </cfRule>
  </conditionalFormatting>
  <conditionalFormatting sqref="B8:N8 A9 P8:X8 O8:O13 Z8:AB8 Y8:Y13 A12 A15 A18:AB18">
    <cfRule type="cellIs" priority="62" dxfId="0" operator="greaterThan">
      <formula>70</formula>
    </cfRule>
  </conditionalFormatting>
  <conditionalFormatting sqref="B18:N18 P18:X18 Z18:AB18">
    <cfRule type="cellIs" priority="61" dxfId="0" operator="greaterThan">
      <formula>72</formula>
    </cfRule>
  </conditionalFormatting>
  <conditionalFormatting sqref="B9:N10 P9:X10 Z9:AB10">
    <cfRule type="cellIs" priority="54" dxfId="0" operator="greaterThan">
      <formula>70</formula>
    </cfRule>
  </conditionalFormatting>
  <conditionalFormatting sqref="Z12:AA13">
    <cfRule type="cellIs" priority="60" dxfId="1" operator="lessThan">
      <formula>72</formula>
    </cfRule>
  </conditionalFormatting>
  <conditionalFormatting sqref="AB12:AB13">
    <cfRule type="cellIs" priority="59" dxfId="1" operator="lessThan">
      <formula>0</formula>
    </cfRule>
  </conditionalFormatting>
  <conditionalFormatting sqref="B12:N13 P12:X13 Z12:AB13">
    <cfRule type="cellIs" priority="58" dxfId="0" operator="greaterThan">
      <formula>70</formula>
    </cfRule>
  </conditionalFormatting>
  <conditionalFormatting sqref="B12:N13 P12:X13 Z12:AB13">
    <cfRule type="cellIs" priority="57" dxfId="0" operator="greaterThan">
      <formula>72</formula>
    </cfRule>
  </conditionalFormatting>
  <conditionalFormatting sqref="Z9:AA10">
    <cfRule type="cellIs" priority="56" dxfId="1" operator="lessThan">
      <formula>72</formula>
    </cfRule>
  </conditionalFormatting>
  <conditionalFormatting sqref="AB9:AB10">
    <cfRule type="cellIs" priority="55" dxfId="1" operator="lessThan">
      <formula>0</formula>
    </cfRule>
  </conditionalFormatting>
  <conditionalFormatting sqref="B9:N10 P9:X10 Z9:AB10">
    <cfRule type="cellIs" priority="53" dxfId="0" operator="greaterThan">
      <formula>72</formula>
    </cfRule>
  </conditionalFormatting>
  <conditionalFormatting sqref="B11:N11 P11:X11 Z11:AB11">
    <cfRule type="cellIs" priority="52" dxfId="0" operator="greaterThan">
      <formula>70</formula>
    </cfRule>
  </conditionalFormatting>
  <conditionalFormatting sqref="A19">
    <cfRule type="cellIs" priority="51" dxfId="0" operator="greaterThan">
      <formula>70</formula>
    </cfRule>
  </conditionalFormatting>
  <conditionalFormatting sqref="A19">
    <cfRule type="cellIs" priority="50" dxfId="0" operator="greaterThan">
      <formula>72</formula>
    </cfRule>
  </conditionalFormatting>
  <conditionalFormatting sqref="Y14:Y15 O14:O15">
    <cfRule type="cellIs" priority="49" dxfId="0" operator="greaterThan">
      <formula>72</formula>
    </cfRule>
  </conditionalFormatting>
  <conditionalFormatting sqref="Z14:AA14">
    <cfRule type="cellIs" priority="47" dxfId="1" operator="lessThan">
      <formula>72</formula>
    </cfRule>
  </conditionalFormatting>
  <conditionalFormatting sqref="AB14">
    <cfRule type="cellIs" priority="46" dxfId="1" operator="lessThan">
      <formula>0</formula>
    </cfRule>
  </conditionalFormatting>
  <conditionalFormatting sqref="B14:N14 P14:X14 Z14:AB14 Y14:Y15 O14:O15">
    <cfRule type="cellIs" priority="45" dxfId="0" operator="greaterThan">
      <formula>70</formula>
    </cfRule>
  </conditionalFormatting>
  <conditionalFormatting sqref="B14:N14 P14:X14 Z14:AB14">
    <cfRule type="cellIs" priority="44" dxfId="0" operator="greaterThan">
      <formula>72</formula>
    </cfRule>
  </conditionalFormatting>
  <conditionalFormatting sqref="Z15:AA15">
    <cfRule type="cellIs" priority="43" dxfId="1" operator="lessThan">
      <formula>72</formula>
    </cfRule>
  </conditionalFormatting>
  <conditionalFormatting sqref="AB15">
    <cfRule type="cellIs" priority="42" dxfId="1" operator="lessThan">
      <formula>0</formula>
    </cfRule>
  </conditionalFormatting>
  <conditionalFormatting sqref="B15:N15 P15:X15 Z15:AB15">
    <cfRule type="cellIs" priority="41" dxfId="0" operator="greaterThan">
      <formula>70</formula>
    </cfRule>
  </conditionalFormatting>
  <conditionalFormatting sqref="B15:N15 P15:X15 Z15:AB15">
    <cfRule type="cellIs" priority="40" dxfId="0" operator="greaterThan">
      <formula>72</formula>
    </cfRule>
  </conditionalFormatting>
  <conditionalFormatting sqref="Y16:Y17 O16:O17">
    <cfRule type="cellIs" priority="39" dxfId="0" operator="greaterThan">
      <formula>72</formula>
    </cfRule>
  </conditionalFormatting>
  <conditionalFormatting sqref="Z16:AA16">
    <cfRule type="cellIs" priority="37" dxfId="1" operator="lessThan">
      <formula>72</formula>
    </cfRule>
  </conditionalFormatting>
  <conditionalFormatting sqref="AB16">
    <cfRule type="cellIs" priority="36" dxfId="1" operator="lessThan">
      <formula>0</formula>
    </cfRule>
  </conditionalFormatting>
  <conditionalFormatting sqref="B16:N16 P16:X16 Z16:AB16 Y16:Y17 O16:O17">
    <cfRule type="cellIs" priority="35" dxfId="0" operator="greaterThan">
      <formula>70</formula>
    </cfRule>
  </conditionalFormatting>
  <conditionalFormatting sqref="B16:N16 P16:X16 Z16:AB16">
    <cfRule type="cellIs" priority="34" dxfId="0" operator="greaterThan">
      <formula>72</formula>
    </cfRule>
  </conditionalFormatting>
  <conditionalFormatting sqref="Z17:AA17">
    <cfRule type="cellIs" priority="33" dxfId="1" operator="lessThan">
      <formula>72</formula>
    </cfRule>
  </conditionalFormatting>
  <conditionalFormatting sqref="AB17">
    <cfRule type="cellIs" priority="32" dxfId="1" operator="lessThan">
      <formula>0</formula>
    </cfRule>
  </conditionalFormatting>
  <conditionalFormatting sqref="B17:N17 P17:X17 Z17:AB17">
    <cfRule type="cellIs" priority="31" dxfId="0" operator="greaterThan">
      <formula>70</formula>
    </cfRule>
  </conditionalFormatting>
  <conditionalFormatting sqref="Z6:AA6">
    <cfRule type="cellIs" priority="29" dxfId="1" operator="lessThan">
      <formula>72</formula>
    </cfRule>
  </conditionalFormatting>
  <conditionalFormatting sqref="AB6">
    <cfRule type="cellIs" priority="28" dxfId="1" operator="lessThan">
      <formula>0</formula>
    </cfRule>
  </conditionalFormatting>
  <conditionalFormatting sqref="A5">
    <cfRule type="cellIs" priority="27" dxfId="0" operator="greaterThan">
      <formula>70</formula>
    </cfRule>
  </conditionalFormatting>
  <conditionalFormatting sqref="A5">
    <cfRule type="cellIs" priority="26" dxfId="0" operator="greaterThan">
      <formula>72</formula>
    </cfRule>
  </conditionalFormatting>
  <conditionalFormatting sqref="A6:AB6">
    <cfRule type="cellIs" priority="25" dxfId="0" operator="greaterThan">
      <formula>72</formula>
    </cfRule>
  </conditionalFormatting>
  <conditionalFormatting sqref="A6">
    <cfRule type="cellIs" priority="24" dxfId="0" operator="greaterThan">
      <formula>70</formula>
    </cfRule>
  </conditionalFormatting>
  <conditionalFormatting sqref="B6:AB6">
    <cfRule type="cellIs" priority="23" dxfId="0" operator="greaterThan">
      <formula>70</formula>
    </cfRule>
  </conditionalFormatting>
  <conditionalFormatting sqref="B21:N22 P21:X22 Z21:AB22">
    <cfRule type="cellIs" priority="1" dxfId="0" operator="greaterThan">
      <formula>72</formula>
    </cfRule>
  </conditionalFormatting>
  <conditionalFormatting sqref="A21:A27">
    <cfRule type="cellIs" priority="21" dxfId="0" operator="greaterThan">
      <formula>72</formula>
    </cfRule>
  </conditionalFormatting>
  <conditionalFormatting sqref="Z20:AA20">
    <cfRule type="cellIs" priority="20" dxfId="1" operator="lessThan">
      <formula>72</formula>
    </cfRule>
  </conditionalFormatting>
  <conditionalFormatting sqref="AB20">
    <cfRule type="cellIs" priority="19" dxfId="1" operator="lessThan">
      <formula>0</formula>
    </cfRule>
  </conditionalFormatting>
  <conditionalFormatting sqref="A20:AB20">
    <cfRule type="cellIs" priority="18" dxfId="0" operator="greaterThan">
      <formula>72</formula>
    </cfRule>
  </conditionalFormatting>
  <conditionalFormatting sqref="A22:A23 A25 A27">
    <cfRule type="cellIs" priority="17" dxfId="0" operator="greaterThan">
      <formula>70</formula>
    </cfRule>
  </conditionalFormatting>
  <conditionalFormatting sqref="Z25:AA25">
    <cfRule type="cellIs" priority="16" dxfId="1" operator="lessThan">
      <formula>72</formula>
    </cfRule>
  </conditionalFormatting>
  <conditionalFormatting sqref="AB25">
    <cfRule type="cellIs" priority="15" dxfId="1" operator="lessThan">
      <formula>0</formula>
    </cfRule>
  </conditionalFormatting>
  <conditionalFormatting sqref="A20:AB20 B25:N25 A21 A24 A26 P25:X25 Z25:AB25">
    <cfRule type="cellIs" priority="14" dxfId="0" operator="greaterThan">
      <formula>70</formula>
    </cfRule>
  </conditionalFormatting>
  <conditionalFormatting sqref="B25:N25 P25:X25 Z25:AB25">
    <cfRule type="cellIs" priority="13" dxfId="0" operator="greaterThan">
      <formula>72</formula>
    </cfRule>
  </conditionalFormatting>
  <conditionalFormatting sqref="Z26:AA27">
    <cfRule type="cellIs" priority="12" dxfId="1" operator="lessThan">
      <formula>72</formula>
    </cfRule>
  </conditionalFormatting>
  <conditionalFormatting sqref="AB26:AB27">
    <cfRule type="cellIs" priority="11" dxfId="1" operator="lessThan">
      <formula>0</formula>
    </cfRule>
  </conditionalFormatting>
  <conditionalFormatting sqref="B26:N27 P26:X27 Z26:AB27">
    <cfRule type="cellIs" priority="10" dxfId="0" operator="greaterThan">
      <formula>70</formula>
    </cfRule>
  </conditionalFormatting>
  <conditionalFormatting sqref="B26:N27 P26:X27 Z26:AB27">
    <cfRule type="cellIs" priority="9" dxfId="0" operator="greaterThan">
      <formula>72</formula>
    </cfRule>
  </conditionalFormatting>
  <conditionalFormatting sqref="Z23:AA24">
    <cfRule type="cellIs" priority="8" dxfId="1" operator="lessThan">
      <formula>72</formula>
    </cfRule>
  </conditionalFormatting>
  <conditionalFormatting sqref="AB23:AB24">
    <cfRule type="cellIs" priority="7" dxfId="1" operator="lessThan">
      <formula>0</formula>
    </cfRule>
  </conditionalFormatting>
  <conditionalFormatting sqref="B23:N24 P23:X24 Z23:AB24">
    <cfRule type="cellIs" priority="6" dxfId="0" operator="greaterThan">
      <formula>70</formula>
    </cfRule>
  </conditionalFormatting>
  <conditionalFormatting sqref="B23:N24 P23:X24 Z23:AB24">
    <cfRule type="cellIs" priority="5" dxfId="0" operator="greaterThan">
      <formula>72</formula>
    </cfRule>
  </conditionalFormatting>
  <conditionalFormatting sqref="Z21:AA22">
    <cfRule type="cellIs" priority="4" dxfId="1" operator="lessThan">
      <formula>72</formula>
    </cfRule>
  </conditionalFormatting>
  <conditionalFormatting sqref="AB21:AB22">
    <cfRule type="cellIs" priority="3" dxfId="1" operator="lessThan">
      <formula>0</formula>
    </cfRule>
  </conditionalFormatting>
  <conditionalFormatting sqref="B21:N22 P21:X22 Z21:AB22">
    <cfRule type="cellIs" priority="2" dxfId="0" operator="greaterThan">
      <formula>70</formula>
    </cfRule>
  </conditionalFormatting>
  <printOptions horizontalCentered="1"/>
  <pageMargins left="0.1968503937007874" right="0.1968503937007874" top="1.0236220472440944" bottom="0.7874015748031497" header="0.31496062992125984" footer="0.31496062992125984"/>
  <pageSetup orientation="portrait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59">
      <selection activeCell="A51" sqref="A51:C78"/>
    </sheetView>
  </sheetViews>
  <sheetFormatPr defaultColWidth="8.75390625" defaultRowHeight="14.25"/>
  <cols>
    <col min="1" max="16384" width="8.75390625" style="20" customWidth="1"/>
  </cols>
  <sheetData>
    <row r="1" spans="1:3" ht="15">
      <c r="A1" s="20" t="s">
        <v>61</v>
      </c>
      <c r="B1" s="20" t="s">
        <v>62</v>
      </c>
      <c r="C1" s="20" t="s">
        <v>63</v>
      </c>
    </row>
    <row r="2" spans="1:3" ht="15">
      <c r="A2" s="20" t="s">
        <v>64</v>
      </c>
      <c r="B2" s="20" t="s">
        <v>65</v>
      </c>
      <c r="C2" s="20" t="s">
        <v>66</v>
      </c>
    </row>
    <row r="3" spans="1:3" ht="15">
      <c r="A3" s="20" t="s">
        <v>64</v>
      </c>
      <c r="B3" s="20" t="s">
        <v>65</v>
      </c>
      <c r="C3" s="20" t="s">
        <v>67</v>
      </c>
    </row>
    <row r="4" spans="1:3" ht="15">
      <c r="A4" s="20" t="s">
        <v>64</v>
      </c>
      <c r="B4" s="20" t="s">
        <v>65</v>
      </c>
      <c r="C4" s="20" t="s">
        <v>30</v>
      </c>
    </row>
    <row r="5" spans="1:3" ht="15">
      <c r="A5" s="20" t="s">
        <v>68</v>
      </c>
      <c r="B5" s="20" t="s">
        <v>69</v>
      </c>
      <c r="C5" s="20" t="s">
        <v>70</v>
      </c>
    </row>
    <row r="6" spans="1:3" ht="15">
      <c r="A6" s="20" t="s">
        <v>68</v>
      </c>
      <c r="B6" s="20" t="s">
        <v>69</v>
      </c>
      <c r="C6" s="20" t="s">
        <v>71</v>
      </c>
    </row>
    <row r="7" spans="1:3" ht="15">
      <c r="A7" s="20" t="s">
        <v>68</v>
      </c>
      <c r="B7" s="20" t="s">
        <v>69</v>
      </c>
      <c r="C7" s="20" t="s">
        <v>72</v>
      </c>
    </row>
    <row r="8" spans="1:3" ht="15">
      <c r="A8" s="20" t="s">
        <v>68</v>
      </c>
      <c r="B8" s="20" t="s">
        <v>69</v>
      </c>
      <c r="C8" s="20" t="s">
        <v>31</v>
      </c>
    </row>
    <row r="9" spans="1:3" ht="15">
      <c r="A9" s="20" t="s">
        <v>68</v>
      </c>
      <c r="B9" s="20" t="s">
        <v>69</v>
      </c>
      <c r="C9" s="20" t="s">
        <v>32</v>
      </c>
    </row>
    <row r="10" spans="1:3" ht="15">
      <c r="A10" s="20" t="s">
        <v>68</v>
      </c>
      <c r="B10" s="20" t="s">
        <v>69</v>
      </c>
      <c r="C10" s="20" t="s">
        <v>73</v>
      </c>
    </row>
    <row r="11" spans="1:3" ht="15">
      <c r="A11" s="20" t="s">
        <v>74</v>
      </c>
      <c r="B11" s="20" t="s">
        <v>75</v>
      </c>
      <c r="C11" s="20" t="s">
        <v>76</v>
      </c>
    </row>
    <row r="12" spans="1:3" ht="15">
      <c r="A12" s="20" t="s">
        <v>74</v>
      </c>
      <c r="B12" s="20" t="s">
        <v>75</v>
      </c>
      <c r="C12" s="20" t="s">
        <v>77</v>
      </c>
    </row>
    <row r="13" spans="1:3" ht="15">
      <c r="A13" s="20" t="s">
        <v>74</v>
      </c>
      <c r="B13" s="20" t="s">
        <v>75</v>
      </c>
      <c r="C13" s="20" t="s">
        <v>34</v>
      </c>
    </row>
    <row r="14" spans="1:3" ht="15">
      <c r="A14" s="20" t="s">
        <v>74</v>
      </c>
      <c r="B14" s="20" t="s">
        <v>75</v>
      </c>
      <c r="C14" s="20" t="s">
        <v>19</v>
      </c>
    </row>
    <row r="15" spans="1:3" ht="15">
      <c r="A15" s="20" t="s">
        <v>74</v>
      </c>
      <c r="B15" s="20" t="s">
        <v>75</v>
      </c>
      <c r="C15" s="20" t="s">
        <v>78</v>
      </c>
    </row>
    <row r="16" spans="1:3" ht="15">
      <c r="A16" s="20" t="s">
        <v>74</v>
      </c>
      <c r="B16" s="20" t="s">
        <v>75</v>
      </c>
      <c r="C16" s="20" t="s">
        <v>33</v>
      </c>
    </row>
    <row r="17" spans="1:3" ht="15">
      <c r="A17" s="20" t="s">
        <v>74</v>
      </c>
      <c r="B17" s="20" t="s">
        <v>75</v>
      </c>
      <c r="C17" s="20" t="s">
        <v>37</v>
      </c>
    </row>
    <row r="18" spans="1:3" ht="15">
      <c r="A18" s="20" t="s">
        <v>74</v>
      </c>
      <c r="B18" s="20" t="s">
        <v>75</v>
      </c>
      <c r="C18" s="20" t="s">
        <v>79</v>
      </c>
    </row>
    <row r="19" spans="1:3" ht="15">
      <c r="A19" s="20" t="s">
        <v>74</v>
      </c>
      <c r="B19" s="20" t="s">
        <v>75</v>
      </c>
      <c r="C19" s="20" t="s">
        <v>80</v>
      </c>
    </row>
    <row r="20" spans="1:3" ht="15">
      <c r="A20" s="20" t="s">
        <v>74</v>
      </c>
      <c r="B20" s="20" t="s">
        <v>75</v>
      </c>
      <c r="C20" s="20" t="s">
        <v>35</v>
      </c>
    </row>
    <row r="21" spans="1:3" ht="15">
      <c r="A21" s="20" t="s">
        <v>74</v>
      </c>
      <c r="B21" s="20" t="s">
        <v>75</v>
      </c>
      <c r="C21" s="20" t="s">
        <v>81</v>
      </c>
    </row>
    <row r="22" spans="1:3" ht="15">
      <c r="A22" s="20" t="s">
        <v>82</v>
      </c>
      <c r="B22" s="20" t="s">
        <v>83</v>
      </c>
      <c r="C22" s="20" t="s">
        <v>42</v>
      </c>
    </row>
    <row r="23" spans="1:3" ht="15">
      <c r="A23" s="20" t="s">
        <v>82</v>
      </c>
      <c r="B23" s="20" t="s">
        <v>83</v>
      </c>
      <c r="C23" s="20" t="s">
        <v>84</v>
      </c>
    </row>
    <row r="24" spans="1:3" ht="15">
      <c r="A24" s="20" t="s">
        <v>82</v>
      </c>
      <c r="B24" s="20" t="s">
        <v>83</v>
      </c>
      <c r="C24" s="20" t="s">
        <v>85</v>
      </c>
    </row>
    <row r="25" spans="1:3" ht="15">
      <c r="A25" s="20" t="s">
        <v>82</v>
      </c>
      <c r="B25" s="20" t="s">
        <v>83</v>
      </c>
      <c r="C25" s="20" t="s">
        <v>86</v>
      </c>
    </row>
    <row r="26" spans="1:3" ht="15">
      <c r="A26" s="20" t="s">
        <v>82</v>
      </c>
      <c r="B26" s="20" t="s">
        <v>83</v>
      </c>
      <c r="C26" s="20" t="s">
        <v>36</v>
      </c>
    </row>
    <row r="27" spans="1:3" ht="15">
      <c r="A27" s="20" t="s">
        <v>82</v>
      </c>
      <c r="B27" s="20" t="s">
        <v>83</v>
      </c>
      <c r="C27" s="20" t="s">
        <v>87</v>
      </c>
    </row>
    <row r="28" spans="1:3" ht="15">
      <c r="A28" s="20" t="s">
        <v>82</v>
      </c>
      <c r="B28" s="20" t="s">
        <v>83</v>
      </c>
      <c r="C28" s="20" t="s">
        <v>38</v>
      </c>
    </row>
    <row r="29" spans="1:3" ht="15">
      <c r="A29" s="20" t="s">
        <v>82</v>
      </c>
      <c r="B29" s="20" t="s">
        <v>83</v>
      </c>
      <c r="C29" s="20" t="s">
        <v>88</v>
      </c>
    </row>
    <row r="30" spans="1:3" ht="15">
      <c r="A30" s="20" t="s">
        <v>82</v>
      </c>
      <c r="B30" s="20" t="s">
        <v>83</v>
      </c>
      <c r="C30" s="20" t="s">
        <v>89</v>
      </c>
    </row>
    <row r="31" spans="1:3" ht="15">
      <c r="A31" s="20" t="s">
        <v>82</v>
      </c>
      <c r="B31" s="20" t="s">
        <v>83</v>
      </c>
      <c r="C31" s="20" t="s">
        <v>41</v>
      </c>
    </row>
    <row r="32" spans="1:3" ht="15">
      <c r="A32" s="20" t="s">
        <v>82</v>
      </c>
      <c r="B32" s="20" t="s">
        <v>83</v>
      </c>
      <c r="C32" s="20" t="s">
        <v>90</v>
      </c>
    </row>
    <row r="33" spans="1:3" ht="15">
      <c r="A33" s="20" t="s">
        <v>82</v>
      </c>
      <c r="B33" s="20" t="s">
        <v>83</v>
      </c>
      <c r="C33" s="20" t="s">
        <v>43</v>
      </c>
    </row>
    <row r="34" spans="1:3" ht="15">
      <c r="A34" s="20" t="s">
        <v>82</v>
      </c>
      <c r="B34" s="20" t="s">
        <v>83</v>
      </c>
      <c r="C34" s="20" t="s">
        <v>91</v>
      </c>
    </row>
    <row r="35" spans="1:3" ht="15">
      <c r="A35" s="20" t="s">
        <v>82</v>
      </c>
      <c r="B35" s="20" t="s">
        <v>83</v>
      </c>
      <c r="C35" s="20" t="s">
        <v>92</v>
      </c>
    </row>
    <row r="36" spans="1:3" ht="15">
      <c r="A36" s="20" t="s">
        <v>82</v>
      </c>
      <c r="B36" s="20" t="s">
        <v>83</v>
      </c>
      <c r="C36" s="20" t="s">
        <v>40</v>
      </c>
    </row>
    <row r="37" spans="1:3" ht="15">
      <c r="A37" s="20" t="s">
        <v>82</v>
      </c>
      <c r="B37" s="20" t="s">
        <v>83</v>
      </c>
      <c r="C37" s="20" t="s">
        <v>93</v>
      </c>
    </row>
    <row r="38" spans="1:3" ht="15">
      <c r="A38" s="20" t="s">
        <v>82</v>
      </c>
      <c r="B38" s="20" t="s">
        <v>83</v>
      </c>
      <c r="C38" s="20" t="s">
        <v>94</v>
      </c>
    </row>
    <row r="39" spans="1:3" ht="15">
      <c r="A39" s="20" t="s">
        <v>95</v>
      </c>
      <c r="B39" s="20" t="s">
        <v>96</v>
      </c>
      <c r="C39" s="20" t="s">
        <v>44</v>
      </c>
    </row>
    <row r="40" spans="1:3" ht="15">
      <c r="A40" s="20" t="s">
        <v>95</v>
      </c>
      <c r="B40" s="20" t="s">
        <v>96</v>
      </c>
      <c r="C40" s="20" t="s">
        <v>97</v>
      </c>
    </row>
    <row r="41" spans="1:3" ht="15">
      <c r="A41" s="20" t="s">
        <v>95</v>
      </c>
      <c r="B41" s="20" t="s">
        <v>96</v>
      </c>
      <c r="C41" s="20" t="s">
        <v>98</v>
      </c>
    </row>
    <row r="42" spans="1:3" ht="15">
      <c r="A42" s="20" t="s">
        <v>95</v>
      </c>
      <c r="B42" s="20" t="s">
        <v>96</v>
      </c>
      <c r="C42" s="20" t="s">
        <v>48</v>
      </c>
    </row>
    <row r="43" spans="1:3" ht="15">
      <c r="A43" s="20" t="s">
        <v>95</v>
      </c>
      <c r="B43" s="20" t="s">
        <v>96</v>
      </c>
      <c r="C43" s="20" t="s">
        <v>45</v>
      </c>
    </row>
    <row r="44" spans="1:3" ht="15">
      <c r="A44" s="20" t="s">
        <v>95</v>
      </c>
      <c r="B44" s="20" t="s">
        <v>96</v>
      </c>
      <c r="C44" s="20" t="s">
        <v>49</v>
      </c>
    </row>
    <row r="45" spans="1:3" ht="15">
      <c r="A45" s="20" t="s">
        <v>95</v>
      </c>
      <c r="B45" s="20" t="s">
        <v>96</v>
      </c>
      <c r="C45" s="20" t="s">
        <v>99</v>
      </c>
    </row>
    <row r="46" spans="1:3" ht="15">
      <c r="A46" s="20" t="s">
        <v>95</v>
      </c>
      <c r="B46" s="20" t="s">
        <v>96</v>
      </c>
      <c r="C46" s="20" t="s">
        <v>47</v>
      </c>
    </row>
    <row r="47" spans="1:3" ht="15">
      <c r="A47" s="20" t="s">
        <v>95</v>
      </c>
      <c r="B47" s="20" t="s">
        <v>96</v>
      </c>
      <c r="C47" s="20" t="s">
        <v>100</v>
      </c>
    </row>
    <row r="48" spans="1:3" ht="15">
      <c r="A48" s="20" t="s">
        <v>95</v>
      </c>
      <c r="B48" s="20" t="s">
        <v>96</v>
      </c>
      <c r="C48" s="20" t="s">
        <v>101</v>
      </c>
    </row>
    <row r="49" spans="1:3" ht="15">
      <c r="A49" s="20" t="s">
        <v>95</v>
      </c>
      <c r="B49" s="20" t="s">
        <v>96</v>
      </c>
      <c r="C49" s="20" t="s">
        <v>46</v>
      </c>
    </row>
    <row r="50" spans="1:3" ht="15">
      <c r="A50" s="20" t="s">
        <v>82</v>
      </c>
      <c r="B50" s="20" t="s">
        <v>83</v>
      </c>
      <c r="C50" s="20" t="s">
        <v>39</v>
      </c>
    </row>
    <row r="51" spans="1:3" ht="15">
      <c r="A51" s="20" t="s">
        <v>102</v>
      </c>
      <c r="B51" s="20" t="s">
        <v>96</v>
      </c>
      <c r="C51" s="20" t="s">
        <v>103</v>
      </c>
    </row>
    <row r="52" spans="1:3" ht="15">
      <c r="A52" s="20" t="s">
        <v>102</v>
      </c>
      <c r="B52" s="20" t="s">
        <v>96</v>
      </c>
      <c r="C52" s="20" t="s">
        <v>104</v>
      </c>
    </row>
    <row r="53" spans="1:3" ht="15">
      <c r="A53" s="20" t="s">
        <v>102</v>
      </c>
      <c r="B53" s="20" t="s">
        <v>96</v>
      </c>
      <c r="C53" s="20" t="s">
        <v>105</v>
      </c>
    </row>
    <row r="54" spans="1:3" ht="15">
      <c r="A54" s="20" t="s">
        <v>102</v>
      </c>
      <c r="B54" s="20" t="s">
        <v>96</v>
      </c>
      <c r="C54" s="20" t="s">
        <v>50</v>
      </c>
    </row>
    <row r="55" spans="1:3" ht="15">
      <c r="A55" s="20" t="s">
        <v>102</v>
      </c>
      <c r="B55" s="20" t="s">
        <v>96</v>
      </c>
      <c r="C55" s="20" t="s">
        <v>20</v>
      </c>
    </row>
    <row r="56" spans="1:3" ht="15">
      <c r="A56" s="20" t="s">
        <v>102</v>
      </c>
      <c r="B56" s="20" t="s">
        <v>96</v>
      </c>
      <c r="C56" s="20" t="s">
        <v>106</v>
      </c>
    </row>
    <row r="57" spans="1:3" ht="15">
      <c r="A57" s="20" t="s">
        <v>102</v>
      </c>
      <c r="B57" s="20" t="s">
        <v>96</v>
      </c>
      <c r="C57" s="20" t="s">
        <v>107</v>
      </c>
    </row>
    <row r="58" spans="1:3" ht="15">
      <c r="A58" s="20" t="s">
        <v>108</v>
      </c>
      <c r="B58" s="20" t="s">
        <v>109</v>
      </c>
      <c r="C58" s="20" t="s">
        <v>54</v>
      </c>
    </row>
    <row r="59" spans="1:3" ht="15">
      <c r="A59" s="20" t="s">
        <v>108</v>
      </c>
      <c r="B59" s="20" t="s">
        <v>109</v>
      </c>
      <c r="C59" s="20" t="s">
        <v>51</v>
      </c>
    </row>
    <row r="60" spans="1:3" ht="15">
      <c r="A60" s="20" t="s">
        <v>108</v>
      </c>
      <c r="B60" s="20" t="s">
        <v>109</v>
      </c>
      <c r="C60" s="20" t="s">
        <v>110</v>
      </c>
    </row>
    <row r="61" spans="1:3" ht="15">
      <c r="A61" s="20" t="s">
        <v>108</v>
      </c>
      <c r="B61" s="20" t="s">
        <v>109</v>
      </c>
      <c r="C61" s="20" t="s">
        <v>53</v>
      </c>
    </row>
    <row r="62" spans="1:3" ht="15">
      <c r="A62" s="20" t="s">
        <v>108</v>
      </c>
      <c r="B62" s="20" t="s">
        <v>109</v>
      </c>
      <c r="C62" s="20" t="s">
        <v>111</v>
      </c>
    </row>
    <row r="63" spans="1:3" ht="15">
      <c r="A63" s="20" t="s">
        <v>108</v>
      </c>
      <c r="B63" s="20" t="s">
        <v>109</v>
      </c>
      <c r="C63" s="20" t="s">
        <v>56</v>
      </c>
    </row>
    <row r="64" spans="1:3" ht="15">
      <c r="A64" s="20" t="s">
        <v>108</v>
      </c>
      <c r="B64" s="20" t="s">
        <v>109</v>
      </c>
      <c r="C64" s="20" t="s">
        <v>52</v>
      </c>
    </row>
    <row r="65" spans="1:3" ht="15">
      <c r="A65" s="20" t="s">
        <v>108</v>
      </c>
      <c r="B65" s="20" t="s">
        <v>109</v>
      </c>
      <c r="C65" s="20" t="s">
        <v>112</v>
      </c>
    </row>
    <row r="66" spans="1:3" ht="15">
      <c r="A66" s="20" t="s">
        <v>108</v>
      </c>
      <c r="B66" s="20" t="s">
        <v>109</v>
      </c>
      <c r="C66" s="20" t="s">
        <v>57</v>
      </c>
    </row>
    <row r="67" spans="1:3" ht="15">
      <c r="A67" s="20" t="s">
        <v>108</v>
      </c>
      <c r="B67" s="20" t="s">
        <v>109</v>
      </c>
      <c r="C67" s="20" t="s">
        <v>21</v>
      </c>
    </row>
    <row r="68" spans="1:3" ht="15">
      <c r="A68" s="20" t="s">
        <v>108</v>
      </c>
      <c r="B68" s="20" t="s">
        <v>109</v>
      </c>
      <c r="C68" s="20" t="s">
        <v>55</v>
      </c>
    </row>
    <row r="69" spans="1:3" ht="15">
      <c r="A69" s="20" t="s">
        <v>113</v>
      </c>
      <c r="B69" s="20" t="s">
        <v>83</v>
      </c>
      <c r="C69" s="20" t="s">
        <v>26</v>
      </c>
    </row>
    <row r="70" spans="1:3" ht="15">
      <c r="A70" s="20" t="s">
        <v>113</v>
      </c>
      <c r="B70" s="20" t="s">
        <v>83</v>
      </c>
      <c r="C70" s="20" t="s">
        <v>114</v>
      </c>
    </row>
    <row r="71" spans="1:3" ht="15">
      <c r="A71" s="20" t="s">
        <v>113</v>
      </c>
      <c r="B71" s="20" t="s">
        <v>83</v>
      </c>
      <c r="C71" s="20" t="s">
        <v>115</v>
      </c>
    </row>
    <row r="72" spans="1:3" ht="15">
      <c r="A72" s="20" t="s">
        <v>113</v>
      </c>
      <c r="B72" s="20" t="s">
        <v>83</v>
      </c>
      <c r="C72" s="20" t="s">
        <v>116</v>
      </c>
    </row>
    <row r="73" spans="1:3" ht="15">
      <c r="A73" s="20" t="s">
        <v>113</v>
      </c>
      <c r="B73" s="20" t="s">
        <v>83</v>
      </c>
      <c r="C73" s="20" t="s">
        <v>59</v>
      </c>
    </row>
    <row r="74" spans="1:3" ht="15">
      <c r="A74" s="20" t="s">
        <v>113</v>
      </c>
      <c r="B74" s="20" t="s">
        <v>83</v>
      </c>
      <c r="C74" s="20" t="s">
        <v>25</v>
      </c>
    </row>
    <row r="75" spans="1:3" ht="15">
      <c r="A75" s="20" t="s">
        <v>113</v>
      </c>
      <c r="B75" s="20" t="s">
        <v>83</v>
      </c>
      <c r="C75" s="20" t="s">
        <v>58</v>
      </c>
    </row>
    <row r="76" spans="1:3" ht="15">
      <c r="A76" s="20" t="s">
        <v>113</v>
      </c>
      <c r="B76" s="20" t="s">
        <v>83</v>
      </c>
      <c r="C76" s="20" t="s">
        <v>117</v>
      </c>
    </row>
    <row r="77" spans="1:3" ht="15">
      <c r="A77" s="20" t="s">
        <v>113</v>
      </c>
      <c r="B77" s="20" t="s">
        <v>83</v>
      </c>
      <c r="C77" s="20" t="s">
        <v>118</v>
      </c>
    </row>
    <row r="78" spans="1:3" ht="15">
      <c r="A78" s="20" t="s">
        <v>60</v>
      </c>
      <c r="B78" s="20" t="s">
        <v>119</v>
      </c>
      <c r="C78" s="20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</dc:creator>
  <cp:keywords/>
  <dc:description/>
  <cp:lastModifiedBy>User</cp:lastModifiedBy>
  <cp:lastPrinted>2018-06-10T11:12:55Z</cp:lastPrinted>
  <dcterms:created xsi:type="dcterms:W3CDTF">2013-07-23T14:30:42Z</dcterms:created>
  <dcterms:modified xsi:type="dcterms:W3CDTF">2018-08-21T02:28:35Z</dcterms:modified>
  <cp:category/>
  <cp:version/>
  <cp:contentType/>
  <cp:contentStatus/>
</cp:coreProperties>
</file>