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740" activeTab="0"/>
  </bookViews>
  <sheets>
    <sheet name="Sheet3" sheetId="1" r:id="rId1"/>
  </sheets>
  <definedNames>
    <definedName name="_xlnm.Print_Area" localSheetId="0">'Sheet3'!$A$1:$Y$47</definedName>
    <definedName name="_xlnm.Print_Titles" localSheetId="0">'Sheet3'!$1:$6</definedName>
  </definedNames>
  <calcPr fullCalcOnLoad="1"/>
</workbook>
</file>

<file path=xl/sharedStrings.xml><?xml version="1.0" encoding="utf-8"?>
<sst xmlns="http://schemas.openxmlformats.org/spreadsheetml/2006/main" count="48" uniqueCount="40">
  <si>
    <t>排名</t>
  </si>
  <si>
    <t xml:space="preserve">姓  名 </t>
  </si>
  <si>
    <t>Out</t>
  </si>
  <si>
    <t>In</t>
  </si>
  <si>
    <t>R1</t>
  </si>
  <si>
    <t>Grand</t>
  </si>
  <si>
    <t>PAR</t>
  </si>
  <si>
    <t>Total</t>
  </si>
  <si>
    <t>林子森</t>
  </si>
  <si>
    <t>周红虹</t>
  </si>
  <si>
    <t>陈嘉仪</t>
  </si>
  <si>
    <t>陈顾新</t>
  </si>
  <si>
    <t>付烨恺</t>
  </si>
  <si>
    <t>曾治铖</t>
  </si>
  <si>
    <t>陈子豪</t>
  </si>
  <si>
    <t>王哲</t>
  </si>
  <si>
    <t>胡泽森</t>
  </si>
  <si>
    <t>仝镇</t>
  </si>
  <si>
    <t>潘俊杰</t>
  </si>
  <si>
    <t>符峄浩</t>
  </si>
  <si>
    <t>刘尚祺</t>
  </si>
  <si>
    <t>T1</t>
  </si>
  <si>
    <t>T3</t>
  </si>
  <si>
    <t>T8</t>
  </si>
  <si>
    <t>第一轮成绩表(女子U18组)</t>
  </si>
  <si>
    <t>宋佳宝</t>
  </si>
  <si>
    <t>张昕樵</t>
  </si>
  <si>
    <t>祝璐薇</t>
  </si>
  <si>
    <t>张婉怡</t>
  </si>
  <si>
    <t>何陈昊</t>
  </si>
  <si>
    <t>CUT</t>
  </si>
  <si>
    <t>T5</t>
  </si>
  <si>
    <t>MC</t>
  </si>
  <si>
    <t>祝一铭</t>
  </si>
  <si>
    <t>第一轮成绩表(男子U18组)</t>
  </si>
  <si>
    <t>2018汇丰全国青少年高尔夫冠军赛</t>
  </si>
  <si>
    <t>深圳站</t>
  </si>
  <si>
    <t>球场：深圳西丽高尔夫乡村俱乐部                                           2018.7.18</t>
  </si>
  <si>
    <t>To Par</t>
  </si>
  <si>
    <t>Total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</si>
</sst>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TGeneral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微软雅黑"/>
      <family val="0"/>
    </font>
    <font>
      <sz val="10"/>
      <name val="微软雅黑"/>
      <family val="0"/>
    </font>
    <font>
      <b/>
      <sz val="10"/>
      <name val="微软雅黑"/>
      <family val="0"/>
    </font>
    <font>
      <sz val="12"/>
      <name val="微软雅黑"/>
      <family val="0"/>
    </font>
    <font>
      <b/>
      <sz val="11"/>
      <name val="微软雅黑"/>
      <family val="0"/>
    </font>
    <font>
      <sz val="9"/>
      <name val="宋体"/>
      <family val="0"/>
    </font>
    <font>
      <b/>
      <sz val="12"/>
      <name val="黑体"/>
      <family val="0"/>
    </font>
    <font>
      <sz val="12"/>
      <color indexed="8"/>
      <name val="黑体"/>
      <family val="0"/>
    </font>
    <font>
      <b/>
      <sz val="20"/>
      <name val="黑体"/>
      <family val="0"/>
    </font>
    <font>
      <b/>
      <sz val="1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0">
    <dxf>
      <font>
        <b val="0"/>
        <i val="0"/>
        <u val="none"/>
        <strike val="0"/>
        <sz val="12"/>
        <name val="宋体"/>
        <color rgb="FFFF0000"/>
      </font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2"/>
        <name val="宋体"/>
        <color theme="1"/>
      </font>
    </dxf>
    <dxf>
      <font>
        <b val="0"/>
        <i val="0"/>
        <u val="none"/>
        <strike val="0"/>
        <sz val="12"/>
        <name val="宋体"/>
        <color theme="1"/>
      </font>
    </dxf>
    <dxf>
      <font>
        <b val="0"/>
        <i val="0"/>
        <u val="none"/>
        <strike val="0"/>
        <sz val="12"/>
        <name val="宋体"/>
        <color theme="1"/>
      </font>
    </dxf>
    <dxf>
      <font>
        <b val="0"/>
        <i val="0"/>
        <u val="none"/>
        <strike val="0"/>
        <sz val="12"/>
        <name val="宋体"/>
        <color theme="0"/>
      </font>
      <fill>
        <patternFill patternType="solid">
          <fgColor indexed="65"/>
          <bgColor theme="3"/>
        </patternFill>
      </fill>
    </dxf>
    <dxf>
      <font>
        <b val="0"/>
        <i val="0"/>
        <u val="none"/>
        <strike val="0"/>
        <sz val="12"/>
        <name val="宋体"/>
        <color rgb="FFFF0000"/>
      </font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theme="1"/>
      </font>
    </dxf>
    <dxf>
      <font>
        <b val="0"/>
        <i val="0"/>
        <u val="none"/>
        <strike val="0"/>
        <sz val="12"/>
        <name val="宋体"/>
        <color theme="1"/>
      </font>
    </dxf>
    <dxf>
      <font>
        <b val="0"/>
        <i val="0"/>
        <u val="none"/>
        <strike val="0"/>
        <sz val="12"/>
        <name val="宋体"/>
        <color theme="0"/>
      </font>
      <fill>
        <patternFill patternType="solid">
          <fgColor indexed="65"/>
          <bgColor theme="3"/>
        </patternFill>
      </fill>
    </dxf>
    <dxf>
      <font>
        <b val="0"/>
        <i val="0"/>
        <u val="none"/>
        <strike val="0"/>
        <sz val="12"/>
        <name val="宋体"/>
        <color rgb="FFFF0000"/>
      </font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2"/>
        <name val="宋体"/>
        <color theme="1"/>
      </font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theme="1"/>
      </font>
    </dxf>
    <dxf>
      <font>
        <b val="0"/>
        <i val="0"/>
        <u val="none"/>
        <strike val="0"/>
        <sz val="12"/>
        <name val="宋体"/>
        <color theme="3"/>
      </font>
    </dxf>
    <dxf>
      <font>
        <b val="0"/>
        <i val="0"/>
        <u val="none"/>
        <strike val="0"/>
        <sz val="12"/>
        <name val="宋体"/>
        <color theme="0"/>
      </font>
      <fill>
        <patternFill patternType="solid">
          <fgColor indexed="65"/>
          <bgColor theme="3"/>
        </patternFill>
      </fill>
    </dxf>
    <dxf>
      <font>
        <color auto="1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rgb="FF00B0F0"/>
      </font>
    </dxf>
    <dxf>
      <font>
        <color theme="0"/>
      </font>
      <fill>
        <patternFill patternType="solid"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9525</xdr:rowOff>
    </xdr:from>
    <xdr:to>
      <xdr:col>23</xdr:col>
      <xdr:colOff>295275</xdr:colOff>
      <xdr:row>46</xdr:row>
      <xdr:rowOff>123825</xdr:rowOff>
    </xdr:to>
    <xdr:pic>
      <xdr:nvPicPr>
        <xdr:cNvPr id="1" name="图片 1" descr="页脚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696450"/>
          <a:ext cx="7534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1"/>
  <sheetViews>
    <sheetView tabSelected="1" zoomScaleSheetLayoutView="100" zoomScalePageLayoutView="0" workbookViewId="0" topLeftCell="A1">
      <selection activeCell="AB11" sqref="AB11"/>
    </sheetView>
  </sheetViews>
  <sheetFormatPr defaultColWidth="9.00390625" defaultRowHeight="14.25"/>
  <cols>
    <col min="1" max="1" width="6.125" style="4" customWidth="1"/>
    <col min="2" max="2" width="26.375" style="5" customWidth="1"/>
    <col min="3" max="11" width="3.125" style="5" customWidth="1"/>
    <col min="12" max="12" width="4.25390625" style="5" customWidth="1"/>
    <col min="13" max="21" width="3.125" style="5" customWidth="1"/>
    <col min="22" max="22" width="4.00390625" style="5" customWidth="1"/>
    <col min="23" max="23" width="4.125" style="5" customWidth="1"/>
    <col min="24" max="24" width="5.75390625" style="5" customWidth="1"/>
    <col min="25" max="25" width="5.625" style="5" customWidth="1"/>
    <col min="26" max="16384" width="9.00390625" style="5" customWidth="1"/>
  </cols>
  <sheetData>
    <row r="1" spans="1:26" ht="24.7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26"/>
    </row>
    <row r="2" spans="1:26" s="1" customFormat="1" ht="38.25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26"/>
    </row>
    <row r="3" spans="1:26" s="1" customFormat="1" ht="27.75" customHeight="1">
      <c r="A3" s="38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27"/>
    </row>
    <row r="4" spans="1:192" s="2" customFormat="1" ht="21.75" customHeight="1">
      <c r="A4" s="37" t="s">
        <v>0</v>
      </c>
      <c r="B4" s="37" t="s">
        <v>1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 t="s">
        <v>2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 t="s">
        <v>3</v>
      </c>
      <c r="W4" s="6" t="s">
        <v>4</v>
      </c>
      <c r="X4" s="43" t="s">
        <v>39</v>
      </c>
      <c r="Y4" s="40" t="s">
        <v>38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1:192" s="2" customFormat="1" ht="8.25" customHeight="1" hidden="1">
      <c r="A5" s="37"/>
      <c r="B5" s="37"/>
      <c r="C5" s="7">
        <v>4</v>
      </c>
      <c r="D5" s="7">
        <v>3</v>
      </c>
      <c r="E5" s="7">
        <v>4</v>
      </c>
      <c r="F5" s="7">
        <v>5</v>
      </c>
      <c r="G5" s="7">
        <v>4</v>
      </c>
      <c r="H5" s="7">
        <v>5</v>
      </c>
      <c r="I5" s="7">
        <v>3</v>
      </c>
      <c r="J5" s="7">
        <v>4</v>
      </c>
      <c r="K5" s="7">
        <v>4</v>
      </c>
      <c r="L5" s="6">
        <f>SUM(C5:K5)</f>
        <v>36</v>
      </c>
      <c r="M5" s="7">
        <v>5</v>
      </c>
      <c r="N5" s="7">
        <v>4</v>
      </c>
      <c r="O5" s="7">
        <v>4</v>
      </c>
      <c r="P5" s="7">
        <v>3</v>
      </c>
      <c r="Q5" s="7">
        <v>4</v>
      </c>
      <c r="R5" s="7">
        <v>5</v>
      </c>
      <c r="S5" s="7">
        <v>4</v>
      </c>
      <c r="T5" s="7">
        <v>3</v>
      </c>
      <c r="U5" s="7">
        <v>4</v>
      </c>
      <c r="V5" s="6">
        <f>SUM(M5:U5)</f>
        <v>36</v>
      </c>
      <c r="W5" s="6">
        <f>L5+V5</f>
        <v>72</v>
      </c>
      <c r="X5" s="44"/>
      <c r="Y5" s="4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s="2" customFormat="1" ht="18" customHeight="1">
      <c r="A6" s="37"/>
      <c r="B6" s="37"/>
      <c r="C6" s="8">
        <v>4</v>
      </c>
      <c r="D6" s="8">
        <v>4</v>
      </c>
      <c r="E6" s="8">
        <v>5</v>
      </c>
      <c r="F6" s="8">
        <v>3</v>
      </c>
      <c r="G6" s="8">
        <v>4</v>
      </c>
      <c r="H6" s="8">
        <v>4</v>
      </c>
      <c r="I6" s="8">
        <v>4</v>
      </c>
      <c r="J6" s="8">
        <v>3</v>
      </c>
      <c r="K6" s="8">
        <v>5</v>
      </c>
      <c r="L6" s="8">
        <f>SUM(C6:K6)</f>
        <v>36</v>
      </c>
      <c r="M6" s="8">
        <v>4</v>
      </c>
      <c r="N6" s="8">
        <v>4</v>
      </c>
      <c r="O6" s="8">
        <v>3</v>
      </c>
      <c r="P6" s="8">
        <v>5</v>
      </c>
      <c r="Q6" s="8">
        <v>3</v>
      </c>
      <c r="R6" s="8">
        <v>4</v>
      </c>
      <c r="S6" s="8">
        <v>4</v>
      </c>
      <c r="T6" s="8">
        <v>5</v>
      </c>
      <c r="U6" s="8">
        <v>4</v>
      </c>
      <c r="V6" s="6">
        <f>SUM(M6:U6)</f>
        <v>36</v>
      </c>
      <c r="W6" s="6">
        <v>72</v>
      </c>
      <c r="X6" s="45"/>
      <c r="Y6" s="42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1:192" s="2" customFormat="1" ht="18" customHeight="1">
      <c r="A7" s="28" t="s">
        <v>34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1:25" s="3" customFormat="1" ht="18.75" customHeight="1">
      <c r="A8" s="18" t="s">
        <v>21</v>
      </c>
      <c r="B8" s="17" t="s">
        <v>11</v>
      </c>
      <c r="C8" s="22">
        <v>4</v>
      </c>
      <c r="D8" s="22">
        <v>3</v>
      </c>
      <c r="E8" s="22">
        <v>4</v>
      </c>
      <c r="F8" s="22">
        <v>5</v>
      </c>
      <c r="G8" s="22">
        <v>4</v>
      </c>
      <c r="H8" s="22">
        <v>5</v>
      </c>
      <c r="I8" s="22">
        <v>5</v>
      </c>
      <c r="J8" s="22">
        <v>3</v>
      </c>
      <c r="K8" s="22">
        <v>5</v>
      </c>
      <c r="L8" s="23">
        <f aca="true" t="shared" si="0" ref="L8:L31">SUM(C8:K8)</f>
        <v>38</v>
      </c>
      <c r="M8" s="22">
        <v>4</v>
      </c>
      <c r="N8" s="22">
        <v>3</v>
      </c>
      <c r="O8" s="22">
        <v>4</v>
      </c>
      <c r="P8" s="22">
        <v>6</v>
      </c>
      <c r="Q8" s="22">
        <v>3</v>
      </c>
      <c r="R8" s="22">
        <v>4</v>
      </c>
      <c r="S8" s="22">
        <v>4</v>
      </c>
      <c r="T8" s="22">
        <v>5</v>
      </c>
      <c r="U8" s="22">
        <v>4</v>
      </c>
      <c r="V8" s="23">
        <f aca="true" t="shared" si="1" ref="V8:V31">SUM(M8:U8)</f>
        <v>37</v>
      </c>
      <c r="W8" s="23">
        <f aca="true" t="shared" si="2" ref="W8:W31">L8+V8</f>
        <v>75</v>
      </c>
      <c r="X8" s="23">
        <f aca="true" t="shared" si="3" ref="X8:X31">W8</f>
        <v>75</v>
      </c>
      <c r="Y8" s="24">
        <f aca="true" t="shared" si="4" ref="Y8:Y31">X8-72</f>
        <v>3</v>
      </c>
    </row>
    <row r="9" spans="1:25" s="3" customFormat="1" ht="18.75" customHeight="1">
      <c r="A9" s="18" t="s">
        <v>21</v>
      </c>
      <c r="B9" s="17" t="s">
        <v>12</v>
      </c>
      <c r="C9" s="9">
        <v>4</v>
      </c>
      <c r="D9" s="10">
        <v>4</v>
      </c>
      <c r="E9" s="10">
        <v>4</v>
      </c>
      <c r="F9" s="10">
        <v>4</v>
      </c>
      <c r="G9" s="10">
        <v>4</v>
      </c>
      <c r="H9" s="10">
        <v>4</v>
      </c>
      <c r="I9" s="10">
        <v>4</v>
      </c>
      <c r="J9" s="10">
        <v>3</v>
      </c>
      <c r="K9" s="10">
        <v>5</v>
      </c>
      <c r="L9" s="12">
        <f t="shared" si="0"/>
        <v>36</v>
      </c>
      <c r="M9" s="10">
        <v>4</v>
      </c>
      <c r="N9" s="10">
        <v>5</v>
      </c>
      <c r="O9" s="10">
        <v>4</v>
      </c>
      <c r="P9" s="10">
        <v>5</v>
      </c>
      <c r="Q9" s="10">
        <v>3</v>
      </c>
      <c r="R9" s="10">
        <v>3</v>
      </c>
      <c r="S9" s="10">
        <v>5</v>
      </c>
      <c r="T9" s="10">
        <v>4</v>
      </c>
      <c r="U9" s="10">
        <v>6</v>
      </c>
      <c r="V9" s="12">
        <f t="shared" si="1"/>
        <v>39</v>
      </c>
      <c r="W9" s="12">
        <f t="shared" si="2"/>
        <v>75</v>
      </c>
      <c r="X9" s="12">
        <f t="shared" si="3"/>
        <v>75</v>
      </c>
      <c r="Y9" s="16">
        <f t="shared" si="4"/>
        <v>3</v>
      </c>
    </row>
    <row r="10" spans="1:25" s="3" customFormat="1" ht="18.75" customHeight="1">
      <c r="A10" s="18" t="s">
        <v>22</v>
      </c>
      <c r="B10" s="17" t="s">
        <v>13</v>
      </c>
      <c r="C10" s="9">
        <v>4</v>
      </c>
      <c r="D10" s="10">
        <v>3</v>
      </c>
      <c r="E10" s="10">
        <v>6</v>
      </c>
      <c r="F10" s="10">
        <v>3</v>
      </c>
      <c r="G10" s="10">
        <v>5</v>
      </c>
      <c r="H10" s="10">
        <v>5</v>
      </c>
      <c r="I10" s="10">
        <v>6</v>
      </c>
      <c r="J10" s="10">
        <v>3</v>
      </c>
      <c r="K10" s="10">
        <v>6</v>
      </c>
      <c r="L10" s="12">
        <f t="shared" si="0"/>
        <v>41</v>
      </c>
      <c r="M10" s="10">
        <v>3</v>
      </c>
      <c r="N10" s="10">
        <v>4</v>
      </c>
      <c r="O10" s="10">
        <v>4</v>
      </c>
      <c r="P10" s="10">
        <v>5</v>
      </c>
      <c r="Q10" s="10">
        <v>3</v>
      </c>
      <c r="R10" s="10">
        <v>4</v>
      </c>
      <c r="S10" s="10">
        <v>4</v>
      </c>
      <c r="T10" s="10">
        <v>5</v>
      </c>
      <c r="U10" s="10">
        <v>4</v>
      </c>
      <c r="V10" s="12">
        <f t="shared" si="1"/>
        <v>36</v>
      </c>
      <c r="W10" s="12">
        <f t="shared" si="2"/>
        <v>77</v>
      </c>
      <c r="X10" s="12">
        <f t="shared" si="3"/>
        <v>77</v>
      </c>
      <c r="Y10" s="16">
        <f t="shared" si="4"/>
        <v>5</v>
      </c>
    </row>
    <row r="11" spans="1:25" s="3" customFormat="1" ht="18.75" customHeight="1">
      <c r="A11" s="18" t="s">
        <v>22</v>
      </c>
      <c r="B11" s="17" t="s">
        <v>14</v>
      </c>
      <c r="C11" s="9">
        <v>4</v>
      </c>
      <c r="D11" s="10">
        <v>4</v>
      </c>
      <c r="E11" s="10">
        <v>4</v>
      </c>
      <c r="F11" s="10">
        <v>3</v>
      </c>
      <c r="G11" s="10">
        <v>5</v>
      </c>
      <c r="H11" s="10">
        <v>4</v>
      </c>
      <c r="I11" s="10">
        <v>5</v>
      </c>
      <c r="J11" s="10">
        <v>3</v>
      </c>
      <c r="K11" s="10">
        <v>7</v>
      </c>
      <c r="L11" s="12">
        <f t="shared" si="0"/>
        <v>39</v>
      </c>
      <c r="M11" s="10">
        <v>4</v>
      </c>
      <c r="N11" s="10">
        <v>4</v>
      </c>
      <c r="O11" s="10">
        <v>3</v>
      </c>
      <c r="P11" s="10">
        <v>6</v>
      </c>
      <c r="Q11" s="10">
        <v>3</v>
      </c>
      <c r="R11" s="10">
        <v>4</v>
      </c>
      <c r="S11" s="10">
        <v>5</v>
      </c>
      <c r="T11" s="10">
        <v>5</v>
      </c>
      <c r="U11" s="10">
        <v>4</v>
      </c>
      <c r="V11" s="12">
        <f t="shared" si="1"/>
        <v>38</v>
      </c>
      <c r="W11" s="12">
        <f t="shared" si="2"/>
        <v>77</v>
      </c>
      <c r="X11" s="12">
        <f t="shared" si="3"/>
        <v>77</v>
      </c>
      <c r="Y11" s="16">
        <f t="shared" si="4"/>
        <v>5</v>
      </c>
    </row>
    <row r="12" spans="1:25" s="3" customFormat="1" ht="18.75" customHeight="1">
      <c r="A12" s="18">
        <v>5</v>
      </c>
      <c r="B12" s="17" t="s">
        <v>15</v>
      </c>
      <c r="C12" s="9">
        <v>5</v>
      </c>
      <c r="D12" s="10">
        <v>6</v>
      </c>
      <c r="E12" s="10">
        <v>5</v>
      </c>
      <c r="F12" s="10">
        <v>3</v>
      </c>
      <c r="G12" s="10">
        <v>4</v>
      </c>
      <c r="H12" s="10">
        <v>4</v>
      </c>
      <c r="I12" s="10">
        <v>5</v>
      </c>
      <c r="J12" s="10">
        <v>3</v>
      </c>
      <c r="K12" s="10">
        <v>5</v>
      </c>
      <c r="L12" s="12">
        <f t="shared" si="0"/>
        <v>40</v>
      </c>
      <c r="M12" s="10">
        <v>4</v>
      </c>
      <c r="N12" s="10">
        <v>8</v>
      </c>
      <c r="O12" s="10">
        <v>3</v>
      </c>
      <c r="P12" s="10">
        <v>4</v>
      </c>
      <c r="Q12" s="10">
        <v>4</v>
      </c>
      <c r="R12" s="10">
        <v>4</v>
      </c>
      <c r="S12" s="10">
        <v>4</v>
      </c>
      <c r="T12" s="10">
        <v>5</v>
      </c>
      <c r="U12" s="10">
        <v>3</v>
      </c>
      <c r="V12" s="12">
        <f t="shared" si="1"/>
        <v>39</v>
      </c>
      <c r="W12" s="12">
        <f t="shared" si="2"/>
        <v>79</v>
      </c>
      <c r="X12" s="12">
        <f t="shared" si="3"/>
        <v>79</v>
      </c>
      <c r="Y12" s="16">
        <f t="shared" si="4"/>
        <v>7</v>
      </c>
    </row>
    <row r="13" spans="1:25" s="3" customFormat="1" ht="18.75" customHeight="1">
      <c r="A13" s="18">
        <v>6</v>
      </c>
      <c r="B13" s="17" t="s">
        <v>16</v>
      </c>
      <c r="C13" s="9">
        <v>5</v>
      </c>
      <c r="D13" s="10">
        <v>5</v>
      </c>
      <c r="E13" s="10">
        <v>5</v>
      </c>
      <c r="F13" s="10">
        <v>3</v>
      </c>
      <c r="G13" s="10">
        <v>3</v>
      </c>
      <c r="H13" s="10">
        <v>4</v>
      </c>
      <c r="I13" s="10">
        <v>6</v>
      </c>
      <c r="J13" s="10">
        <v>3</v>
      </c>
      <c r="K13" s="10">
        <v>6</v>
      </c>
      <c r="L13" s="12">
        <f t="shared" si="0"/>
        <v>40</v>
      </c>
      <c r="M13" s="10">
        <v>5</v>
      </c>
      <c r="N13" s="10">
        <v>4</v>
      </c>
      <c r="O13" s="10">
        <v>3</v>
      </c>
      <c r="P13" s="10">
        <v>5</v>
      </c>
      <c r="Q13" s="10">
        <v>3</v>
      </c>
      <c r="R13" s="10">
        <v>5</v>
      </c>
      <c r="S13" s="10">
        <v>6</v>
      </c>
      <c r="T13" s="10">
        <v>4</v>
      </c>
      <c r="U13" s="10">
        <v>5</v>
      </c>
      <c r="V13" s="12">
        <f t="shared" si="1"/>
        <v>40</v>
      </c>
      <c r="W13" s="12">
        <f t="shared" si="2"/>
        <v>80</v>
      </c>
      <c r="X13" s="12">
        <f t="shared" si="3"/>
        <v>80</v>
      </c>
      <c r="Y13" s="16">
        <f t="shared" si="4"/>
        <v>8</v>
      </c>
    </row>
    <row r="14" spans="1:25" s="3" customFormat="1" ht="18.75" customHeight="1">
      <c r="A14" s="18">
        <v>7</v>
      </c>
      <c r="B14" s="17" t="s">
        <v>17</v>
      </c>
      <c r="C14" s="9">
        <v>4</v>
      </c>
      <c r="D14" s="10">
        <v>4</v>
      </c>
      <c r="E14" s="10">
        <v>6</v>
      </c>
      <c r="F14" s="10">
        <v>5</v>
      </c>
      <c r="G14" s="10">
        <v>4</v>
      </c>
      <c r="H14" s="10">
        <v>4</v>
      </c>
      <c r="I14" s="10">
        <v>6</v>
      </c>
      <c r="J14" s="10">
        <v>5</v>
      </c>
      <c r="K14" s="10">
        <v>5</v>
      </c>
      <c r="L14" s="12">
        <f t="shared" si="0"/>
        <v>43</v>
      </c>
      <c r="M14" s="10">
        <v>4</v>
      </c>
      <c r="N14" s="10">
        <v>4</v>
      </c>
      <c r="O14" s="10">
        <v>5</v>
      </c>
      <c r="P14" s="10">
        <v>5</v>
      </c>
      <c r="Q14" s="10">
        <v>3</v>
      </c>
      <c r="R14" s="10">
        <v>4</v>
      </c>
      <c r="S14" s="10">
        <v>4</v>
      </c>
      <c r="T14" s="10">
        <v>4</v>
      </c>
      <c r="U14" s="10">
        <v>5</v>
      </c>
      <c r="V14" s="12">
        <f t="shared" si="1"/>
        <v>38</v>
      </c>
      <c r="W14" s="12">
        <f t="shared" si="2"/>
        <v>81</v>
      </c>
      <c r="X14" s="12">
        <f t="shared" si="3"/>
        <v>81</v>
      </c>
      <c r="Y14" s="16">
        <f t="shared" si="4"/>
        <v>9</v>
      </c>
    </row>
    <row r="15" spans="1:25" s="3" customFormat="1" ht="18.75" customHeight="1">
      <c r="A15" s="18" t="s">
        <v>23</v>
      </c>
      <c r="B15" s="17" t="s">
        <v>18</v>
      </c>
      <c r="C15" s="9">
        <v>5</v>
      </c>
      <c r="D15" s="10">
        <v>5</v>
      </c>
      <c r="E15" s="10">
        <v>6</v>
      </c>
      <c r="F15" s="10">
        <v>4</v>
      </c>
      <c r="G15" s="10">
        <v>4</v>
      </c>
      <c r="H15" s="10">
        <v>4</v>
      </c>
      <c r="I15" s="10">
        <v>4</v>
      </c>
      <c r="J15" s="10">
        <v>4</v>
      </c>
      <c r="K15" s="10">
        <v>7</v>
      </c>
      <c r="L15" s="12">
        <f t="shared" si="0"/>
        <v>43</v>
      </c>
      <c r="M15" s="10">
        <v>4</v>
      </c>
      <c r="N15" s="10">
        <v>4</v>
      </c>
      <c r="O15" s="10">
        <v>3</v>
      </c>
      <c r="P15" s="10">
        <v>5</v>
      </c>
      <c r="Q15" s="10">
        <v>6</v>
      </c>
      <c r="R15" s="10">
        <v>4</v>
      </c>
      <c r="S15" s="10">
        <v>4</v>
      </c>
      <c r="T15" s="10">
        <v>4</v>
      </c>
      <c r="U15" s="10">
        <v>5</v>
      </c>
      <c r="V15" s="12">
        <f t="shared" si="1"/>
        <v>39</v>
      </c>
      <c r="W15" s="12">
        <f t="shared" si="2"/>
        <v>82</v>
      </c>
      <c r="X15" s="12">
        <f t="shared" si="3"/>
        <v>82</v>
      </c>
      <c r="Y15" s="16">
        <f t="shared" si="4"/>
        <v>10</v>
      </c>
    </row>
    <row r="16" spans="1:25" s="3" customFormat="1" ht="18.75" customHeight="1">
      <c r="A16" s="18" t="s">
        <v>23</v>
      </c>
      <c r="B16" s="17" t="s">
        <v>19</v>
      </c>
      <c r="C16" s="9">
        <v>4</v>
      </c>
      <c r="D16" s="10">
        <v>4</v>
      </c>
      <c r="E16" s="10">
        <v>5</v>
      </c>
      <c r="F16" s="10">
        <v>3</v>
      </c>
      <c r="G16" s="10">
        <v>4</v>
      </c>
      <c r="H16" s="10">
        <v>7</v>
      </c>
      <c r="I16" s="10">
        <v>4</v>
      </c>
      <c r="J16" s="10">
        <v>4</v>
      </c>
      <c r="K16" s="10">
        <v>6</v>
      </c>
      <c r="L16" s="12">
        <f t="shared" si="0"/>
        <v>41</v>
      </c>
      <c r="M16" s="10">
        <v>3</v>
      </c>
      <c r="N16" s="10">
        <v>6</v>
      </c>
      <c r="O16" s="10">
        <v>4</v>
      </c>
      <c r="P16" s="10">
        <v>6</v>
      </c>
      <c r="Q16" s="10">
        <v>3</v>
      </c>
      <c r="R16" s="10">
        <v>4</v>
      </c>
      <c r="S16" s="10">
        <v>4</v>
      </c>
      <c r="T16" s="10">
        <v>5</v>
      </c>
      <c r="U16" s="10">
        <v>6</v>
      </c>
      <c r="V16" s="12">
        <f t="shared" si="1"/>
        <v>41</v>
      </c>
      <c r="W16" s="12">
        <f t="shared" si="2"/>
        <v>82</v>
      </c>
      <c r="X16" s="12">
        <f t="shared" si="3"/>
        <v>82</v>
      </c>
      <c r="Y16" s="16">
        <f t="shared" si="4"/>
        <v>10</v>
      </c>
    </row>
    <row r="17" spans="1:25" s="3" customFormat="1" ht="18.75" customHeight="1">
      <c r="A17" s="18">
        <v>10</v>
      </c>
      <c r="B17" s="17" t="s">
        <v>8</v>
      </c>
      <c r="C17" s="9">
        <v>4</v>
      </c>
      <c r="D17" s="10">
        <v>4</v>
      </c>
      <c r="E17" s="10">
        <v>5</v>
      </c>
      <c r="F17" s="10">
        <v>3</v>
      </c>
      <c r="G17" s="10">
        <v>4</v>
      </c>
      <c r="H17" s="10">
        <v>5</v>
      </c>
      <c r="I17" s="10">
        <v>5</v>
      </c>
      <c r="J17" s="10">
        <v>4</v>
      </c>
      <c r="K17" s="10">
        <v>8</v>
      </c>
      <c r="L17" s="12">
        <f t="shared" si="0"/>
        <v>42</v>
      </c>
      <c r="M17" s="10">
        <v>4</v>
      </c>
      <c r="N17" s="10">
        <v>4</v>
      </c>
      <c r="O17" s="10">
        <v>5</v>
      </c>
      <c r="P17" s="10">
        <v>6</v>
      </c>
      <c r="Q17" s="10">
        <v>4</v>
      </c>
      <c r="R17" s="10">
        <v>4</v>
      </c>
      <c r="S17" s="10">
        <v>5</v>
      </c>
      <c r="T17" s="10">
        <v>6</v>
      </c>
      <c r="U17" s="10">
        <v>5</v>
      </c>
      <c r="V17" s="12">
        <f t="shared" si="1"/>
        <v>43</v>
      </c>
      <c r="W17" s="12">
        <f t="shared" si="2"/>
        <v>85</v>
      </c>
      <c r="X17" s="12">
        <f t="shared" si="3"/>
        <v>85</v>
      </c>
      <c r="Y17" s="16">
        <f t="shared" si="4"/>
        <v>13</v>
      </c>
    </row>
    <row r="18" spans="1:25" s="3" customFormat="1" ht="18.75" customHeight="1">
      <c r="A18" s="18">
        <v>11</v>
      </c>
      <c r="B18" s="17" t="s">
        <v>20</v>
      </c>
      <c r="C18" s="9">
        <v>5</v>
      </c>
      <c r="D18" s="10">
        <v>5</v>
      </c>
      <c r="E18" s="10">
        <v>6</v>
      </c>
      <c r="F18" s="10">
        <v>3</v>
      </c>
      <c r="G18" s="10">
        <v>8</v>
      </c>
      <c r="H18" s="10">
        <v>6</v>
      </c>
      <c r="I18" s="10">
        <v>4</v>
      </c>
      <c r="J18" s="10">
        <v>6</v>
      </c>
      <c r="K18" s="10">
        <v>7</v>
      </c>
      <c r="L18" s="12">
        <f t="shared" si="0"/>
        <v>50</v>
      </c>
      <c r="M18" s="10">
        <v>5</v>
      </c>
      <c r="N18" s="10">
        <v>5</v>
      </c>
      <c r="O18" s="10">
        <v>4</v>
      </c>
      <c r="P18" s="10">
        <v>8</v>
      </c>
      <c r="Q18" s="10">
        <v>3</v>
      </c>
      <c r="R18" s="10">
        <v>6</v>
      </c>
      <c r="S18" s="10">
        <v>6</v>
      </c>
      <c r="T18" s="10">
        <v>7</v>
      </c>
      <c r="U18" s="10">
        <v>7</v>
      </c>
      <c r="V18" s="12">
        <f t="shared" si="1"/>
        <v>51</v>
      </c>
      <c r="W18" s="12">
        <f t="shared" si="2"/>
        <v>101</v>
      </c>
      <c r="X18" s="12">
        <f t="shared" si="3"/>
        <v>101</v>
      </c>
      <c r="Y18" s="16">
        <f t="shared" si="4"/>
        <v>29</v>
      </c>
    </row>
    <row r="19" spans="1:26" s="3" customFormat="1" ht="18.75" customHeight="1">
      <c r="A19" s="28" t="s">
        <v>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0"/>
    </row>
    <row r="20" spans="1:25" s="3" customFormat="1" ht="16.5" customHeight="1">
      <c r="A20" s="32" t="s">
        <v>0</v>
      </c>
      <c r="B20" s="32" t="s">
        <v>1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6">
        <v>7</v>
      </c>
      <c r="J20" s="6">
        <v>8</v>
      </c>
      <c r="K20" s="6">
        <v>9</v>
      </c>
      <c r="L20" s="6" t="s">
        <v>2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 t="s">
        <v>3</v>
      </c>
      <c r="W20" s="6" t="s">
        <v>4</v>
      </c>
      <c r="X20" s="13" t="s">
        <v>5</v>
      </c>
      <c r="Y20" s="19" t="s">
        <v>6</v>
      </c>
    </row>
    <row r="21" spans="1:25" s="3" customFormat="1" ht="18.75" customHeight="1" hidden="1">
      <c r="A21" s="33"/>
      <c r="B21" s="33"/>
      <c r="C21" s="7">
        <v>4</v>
      </c>
      <c r="D21" s="7">
        <v>3</v>
      </c>
      <c r="E21" s="7">
        <v>4</v>
      </c>
      <c r="F21" s="7">
        <v>5</v>
      </c>
      <c r="G21" s="7">
        <v>4</v>
      </c>
      <c r="H21" s="7">
        <v>5</v>
      </c>
      <c r="I21" s="7">
        <v>3</v>
      </c>
      <c r="J21" s="7">
        <v>4</v>
      </c>
      <c r="K21" s="7">
        <v>4</v>
      </c>
      <c r="L21" s="6">
        <f>SUM(C21:K21)</f>
        <v>36</v>
      </c>
      <c r="M21" s="7">
        <v>5</v>
      </c>
      <c r="N21" s="7">
        <v>4</v>
      </c>
      <c r="O21" s="7">
        <v>4</v>
      </c>
      <c r="P21" s="7">
        <v>3</v>
      </c>
      <c r="Q21" s="7">
        <v>4</v>
      </c>
      <c r="R21" s="7">
        <v>5</v>
      </c>
      <c r="S21" s="7">
        <v>4</v>
      </c>
      <c r="T21" s="7">
        <v>3</v>
      </c>
      <c r="U21" s="7">
        <v>4</v>
      </c>
      <c r="V21" s="6">
        <f>SUM(M21:U21)</f>
        <v>36</v>
      </c>
      <c r="W21" s="6">
        <f>L21+V21</f>
        <v>72</v>
      </c>
      <c r="X21" s="14">
        <v>72</v>
      </c>
      <c r="Y21" s="19">
        <v>72</v>
      </c>
    </row>
    <row r="22" spans="1:25" s="3" customFormat="1" ht="18.75" customHeight="1">
      <c r="A22" s="34"/>
      <c r="B22" s="34"/>
      <c r="C22" s="8">
        <v>4</v>
      </c>
      <c r="D22" s="8">
        <v>4</v>
      </c>
      <c r="E22" s="8">
        <v>5</v>
      </c>
      <c r="F22" s="8">
        <v>3</v>
      </c>
      <c r="G22" s="8">
        <v>4</v>
      </c>
      <c r="H22" s="8">
        <v>4</v>
      </c>
      <c r="I22" s="8">
        <v>4</v>
      </c>
      <c r="J22" s="8">
        <v>3</v>
      </c>
      <c r="K22" s="8">
        <v>5</v>
      </c>
      <c r="L22" s="8">
        <f>SUM(C22:K22)</f>
        <v>36</v>
      </c>
      <c r="M22" s="8">
        <v>4</v>
      </c>
      <c r="N22" s="8">
        <v>4</v>
      </c>
      <c r="O22" s="8">
        <v>3</v>
      </c>
      <c r="P22" s="8">
        <v>5</v>
      </c>
      <c r="Q22" s="8">
        <v>3</v>
      </c>
      <c r="R22" s="8">
        <v>4</v>
      </c>
      <c r="S22" s="8">
        <v>4</v>
      </c>
      <c r="T22" s="8">
        <v>5</v>
      </c>
      <c r="U22" s="8">
        <v>4</v>
      </c>
      <c r="V22" s="6">
        <f>SUM(M22:U22)</f>
        <v>36</v>
      </c>
      <c r="W22" s="6">
        <v>72</v>
      </c>
      <c r="X22" s="15" t="s">
        <v>7</v>
      </c>
      <c r="Y22" s="19">
        <v>72</v>
      </c>
    </row>
    <row r="23" spans="1:25" s="3" customFormat="1" ht="18.75" customHeight="1">
      <c r="A23" s="18">
        <v>1</v>
      </c>
      <c r="B23" s="25" t="s">
        <v>25</v>
      </c>
      <c r="C23" s="21">
        <v>4</v>
      </c>
      <c r="D23" s="22">
        <v>3</v>
      </c>
      <c r="E23" s="22">
        <v>5</v>
      </c>
      <c r="F23" s="22">
        <v>3</v>
      </c>
      <c r="G23" s="22">
        <v>4</v>
      </c>
      <c r="H23" s="22">
        <v>5</v>
      </c>
      <c r="I23" s="22">
        <v>5</v>
      </c>
      <c r="J23" s="22">
        <v>4</v>
      </c>
      <c r="K23" s="22">
        <v>5</v>
      </c>
      <c r="L23" s="23">
        <f t="shared" si="0"/>
        <v>38</v>
      </c>
      <c r="M23" s="22">
        <v>4</v>
      </c>
      <c r="N23" s="22">
        <v>4</v>
      </c>
      <c r="O23" s="22">
        <v>3</v>
      </c>
      <c r="P23" s="22">
        <v>8</v>
      </c>
      <c r="Q23" s="22">
        <v>3</v>
      </c>
      <c r="R23" s="22">
        <v>4</v>
      </c>
      <c r="S23" s="22">
        <v>5</v>
      </c>
      <c r="T23" s="22">
        <v>6</v>
      </c>
      <c r="U23" s="22">
        <v>5</v>
      </c>
      <c r="V23" s="23">
        <f t="shared" si="1"/>
        <v>42</v>
      </c>
      <c r="W23" s="23">
        <f t="shared" si="2"/>
        <v>80</v>
      </c>
      <c r="X23" s="23">
        <f t="shared" si="3"/>
        <v>80</v>
      </c>
      <c r="Y23" s="24">
        <f t="shared" si="4"/>
        <v>8</v>
      </c>
    </row>
    <row r="24" spans="1:25" s="3" customFormat="1" ht="18.75" customHeight="1">
      <c r="A24" s="18">
        <v>2</v>
      </c>
      <c r="B24" s="25" t="s">
        <v>26</v>
      </c>
      <c r="C24" s="9">
        <v>5</v>
      </c>
      <c r="D24" s="10">
        <v>5</v>
      </c>
      <c r="E24" s="10">
        <v>5</v>
      </c>
      <c r="F24" s="10">
        <v>5</v>
      </c>
      <c r="G24" s="10">
        <v>4</v>
      </c>
      <c r="H24" s="10">
        <v>5</v>
      </c>
      <c r="I24" s="10">
        <v>4</v>
      </c>
      <c r="J24" s="10">
        <v>4</v>
      </c>
      <c r="K24" s="10">
        <v>5</v>
      </c>
      <c r="L24" s="12">
        <f t="shared" si="0"/>
        <v>42</v>
      </c>
      <c r="M24" s="10">
        <v>4</v>
      </c>
      <c r="N24" s="10">
        <v>4</v>
      </c>
      <c r="O24" s="10">
        <v>3</v>
      </c>
      <c r="P24" s="10">
        <v>6</v>
      </c>
      <c r="Q24" s="10">
        <v>2</v>
      </c>
      <c r="R24" s="10">
        <v>5</v>
      </c>
      <c r="S24" s="10">
        <v>4</v>
      </c>
      <c r="T24" s="10">
        <v>8</v>
      </c>
      <c r="U24" s="10">
        <v>3</v>
      </c>
      <c r="V24" s="12">
        <f t="shared" si="1"/>
        <v>39</v>
      </c>
      <c r="W24" s="12">
        <f t="shared" si="2"/>
        <v>81</v>
      </c>
      <c r="X24" s="12">
        <f t="shared" si="3"/>
        <v>81</v>
      </c>
      <c r="Y24" s="16">
        <f t="shared" si="4"/>
        <v>9</v>
      </c>
    </row>
    <row r="25" spans="1:25" s="3" customFormat="1" ht="18.75" customHeight="1">
      <c r="A25" s="18">
        <v>3</v>
      </c>
      <c r="B25" s="25" t="s">
        <v>27</v>
      </c>
      <c r="C25" s="9">
        <v>5</v>
      </c>
      <c r="D25" s="10">
        <v>4</v>
      </c>
      <c r="E25" s="10">
        <v>6</v>
      </c>
      <c r="F25" s="10">
        <v>3</v>
      </c>
      <c r="G25" s="10">
        <v>7</v>
      </c>
      <c r="H25" s="10">
        <v>6</v>
      </c>
      <c r="I25" s="10">
        <v>4</v>
      </c>
      <c r="J25" s="10">
        <v>3</v>
      </c>
      <c r="K25" s="10">
        <v>6</v>
      </c>
      <c r="L25" s="12">
        <f t="shared" si="0"/>
        <v>44</v>
      </c>
      <c r="M25" s="10">
        <v>6</v>
      </c>
      <c r="N25" s="10">
        <v>5</v>
      </c>
      <c r="O25" s="10">
        <v>3</v>
      </c>
      <c r="P25" s="10">
        <v>6</v>
      </c>
      <c r="Q25" s="10">
        <v>3</v>
      </c>
      <c r="R25" s="10">
        <v>4</v>
      </c>
      <c r="S25" s="10">
        <v>5</v>
      </c>
      <c r="T25" s="10">
        <v>4</v>
      </c>
      <c r="U25" s="10">
        <v>5</v>
      </c>
      <c r="V25" s="12">
        <f t="shared" si="1"/>
        <v>41</v>
      </c>
      <c r="W25" s="12">
        <f t="shared" si="2"/>
        <v>85</v>
      </c>
      <c r="X25" s="12">
        <f t="shared" si="3"/>
        <v>85</v>
      </c>
      <c r="Y25" s="16">
        <f t="shared" si="4"/>
        <v>13</v>
      </c>
    </row>
    <row r="26" spans="1:25" s="3" customFormat="1" ht="18.75" customHeight="1">
      <c r="A26" s="18">
        <v>4</v>
      </c>
      <c r="B26" s="25" t="s">
        <v>9</v>
      </c>
      <c r="C26" s="9">
        <v>5</v>
      </c>
      <c r="D26" s="10">
        <v>4</v>
      </c>
      <c r="E26" s="10">
        <v>5</v>
      </c>
      <c r="F26" s="10">
        <v>4</v>
      </c>
      <c r="G26" s="10">
        <v>4</v>
      </c>
      <c r="H26" s="10">
        <v>6</v>
      </c>
      <c r="I26" s="10">
        <v>6</v>
      </c>
      <c r="J26" s="10">
        <v>4</v>
      </c>
      <c r="K26" s="10">
        <v>6</v>
      </c>
      <c r="L26" s="12">
        <f t="shared" si="0"/>
        <v>44</v>
      </c>
      <c r="M26" s="10">
        <v>5</v>
      </c>
      <c r="N26" s="10">
        <v>4</v>
      </c>
      <c r="O26" s="10">
        <v>3</v>
      </c>
      <c r="P26" s="10">
        <v>7</v>
      </c>
      <c r="Q26" s="10">
        <v>3</v>
      </c>
      <c r="R26" s="10">
        <v>4</v>
      </c>
      <c r="S26" s="10">
        <v>6</v>
      </c>
      <c r="T26" s="10">
        <v>5</v>
      </c>
      <c r="U26" s="10">
        <v>7</v>
      </c>
      <c r="V26" s="12">
        <f t="shared" si="1"/>
        <v>44</v>
      </c>
      <c r="W26" s="12">
        <f t="shared" si="2"/>
        <v>88</v>
      </c>
      <c r="X26" s="12">
        <f t="shared" si="3"/>
        <v>88</v>
      </c>
      <c r="Y26" s="16">
        <f t="shared" si="4"/>
        <v>16</v>
      </c>
    </row>
    <row r="27" spans="1:25" s="3" customFormat="1" ht="18.75" customHeight="1">
      <c r="A27" s="11">
        <v>5</v>
      </c>
      <c r="B27" s="25" t="s">
        <v>28</v>
      </c>
      <c r="C27" s="9">
        <v>5</v>
      </c>
      <c r="D27" s="10">
        <v>5</v>
      </c>
      <c r="E27" s="10">
        <v>6</v>
      </c>
      <c r="F27" s="10">
        <v>2</v>
      </c>
      <c r="G27" s="10">
        <v>4</v>
      </c>
      <c r="H27" s="10">
        <v>10</v>
      </c>
      <c r="I27" s="10">
        <v>5</v>
      </c>
      <c r="J27" s="10">
        <v>4</v>
      </c>
      <c r="K27" s="10">
        <v>6</v>
      </c>
      <c r="L27" s="12">
        <f t="shared" si="0"/>
        <v>47</v>
      </c>
      <c r="M27" s="10">
        <v>7</v>
      </c>
      <c r="N27" s="10">
        <v>6</v>
      </c>
      <c r="O27" s="10">
        <v>3</v>
      </c>
      <c r="P27" s="10">
        <v>6</v>
      </c>
      <c r="Q27" s="10">
        <v>2</v>
      </c>
      <c r="R27" s="10">
        <v>5</v>
      </c>
      <c r="S27" s="10">
        <v>5</v>
      </c>
      <c r="T27" s="10">
        <v>4</v>
      </c>
      <c r="U27" s="10">
        <v>5</v>
      </c>
      <c r="V27" s="12">
        <f t="shared" si="1"/>
        <v>43</v>
      </c>
      <c r="W27" s="12">
        <f t="shared" si="2"/>
        <v>90</v>
      </c>
      <c r="X27" s="12">
        <f t="shared" si="3"/>
        <v>90</v>
      </c>
      <c r="Y27" s="16">
        <f t="shared" si="4"/>
        <v>18</v>
      </c>
    </row>
    <row r="28" spans="1:25" s="3" customFormat="1" ht="18.75" customHeight="1">
      <c r="A28" s="11" t="s">
        <v>31</v>
      </c>
      <c r="B28" s="25" t="s">
        <v>29</v>
      </c>
      <c r="C28" s="9">
        <v>6</v>
      </c>
      <c r="D28" s="10">
        <v>5</v>
      </c>
      <c r="E28" s="10">
        <v>6</v>
      </c>
      <c r="F28" s="10">
        <v>4</v>
      </c>
      <c r="G28" s="10">
        <v>5</v>
      </c>
      <c r="H28" s="10">
        <v>4</v>
      </c>
      <c r="I28" s="10">
        <v>5</v>
      </c>
      <c r="J28" s="10">
        <v>4</v>
      </c>
      <c r="K28" s="10">
        <v>7</v>
      </c>
      <c r="L28" s="12">
        <f t="shared" si="0"/>
        <v>46</v>
      </c>
      <c r="M28" s="10">
        <v>5</v>
      </c>
      <c r="N28" s="10">
        <v>3</v>
      </c>
      <c r="O28" s="10">
        <v>4</v>
      </c>
      <c r="P28" s="10">
        <v>8</v>
      </c>
      <c r="Q28" s="10">
        <v>3</v>
      </c>
      <c r="R28" s="10">
        <v>4</v>
      </c>
      <c r="S28" s="10">
        <v>6</v>
      </c>
      <c r="T28" s="10">
        <v>5</v>
      </c>
      <c r="U28" s="10">
        <v>6</v>
      </c>
      <c r="V28" s="12">
        <f t="shared" si="1"/>
        <v>44</v>
      </c>
      <c r="W28" s="12">
        <f t="shared" si="2"/>
        <v>90</v>
      </c>
      <c r="X28" s="12">
        <f t="shared" si="3"/>
        <v>90</v>
      </c>
      <c r="Y28" s="16">
        <f t="shared" si="4"/>
        <v>18</v>
      </c>
    </row>
    <row r="29" spans="1:25" s="3" customFormat="1" ht="18.75" customHeight="1">
      <c r="A29" s="18">
        <v>7</v>
      </c>
      <c r="B29" s="25" t="s">
        <v>10</v>
      </c>
      <c r="C29" s="9">
        <v>6</v>
      </c>
      <c r="D29" s="10">
        <v>5</v>
      </c>
      <c r="E29" s="10">
        <v>7</v>
      </c>
      <c r="F29" s="10">
        <v>4</v>
      </c>
      <c r="G29" s="10">
        <v>4</v>
      </c>
      <c r="H29" s="10">
        <v>4</v>
      </c>
      <c r="I29" s="10">
        <v>5</v>
      </c>
      <c r="J29" s="10">
        <v>4</v>
      </c>
      <c r="K29" s="10">
        <v>6</v>
      </c>
      <c r="L29" s="12">
        <f t="shared" si="0"/>
        <v>45</v>
      </c>
      <c r="M29" s="10">
        <v>5</v>
      </c>
      <c r="N29" s="10">
        <v>4</v>
      </c>
      <c r="O29" s="10">
        <v>3</v>
      </c>
      <c r="P29" s="10">
        <v>5</v>
      </c>
      <c r="Q29" s="10">
        <v>5</v>
      </c>
      <c r="R29" s="10">
        <v>7</v>
      </c>
      <c r="S29" s="10">
        <v>8</v>
      </c>
      <c r="T29" s="10">
        <v>6</v>
      </c>
      <c r="U29" s="10">
        <v>7</v>
      </c>
      <c r="V29" s="12">
        <f t="shared" si="1"/>
        <v>50</v>
      </c>
      <c r="W29" s="12">
        <f t="shared" si="2"/>
        <v>95</v>
      </c>
      <c r="X29" s="12">
        <f t="shared" si="3"/>
        <v>95</v>
      </c>
      <c r="Y29" s="16">
        <f t="shared" si="4"/>
        <v>23</v>
      </c>
    </row>
    <row r="30" spans="1:25" s="3" customFormat="1" ht="18.75" customHeight="1">
      <c r="A30" s="29" t="s">
        <v>30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1"/>
    </row>
    <row r="31" spans="1:25" s="3" customFormat="1" ht="18.75" customHeight="1">
      <c r="A31" s="18" t="s">
        <v>32</v>
      </c>
      <c r="B31" s="17" t="s">
        <v>33</v>
      </c>
      <c r="C31" s="9"/>
      <c r="D31" s="10"/>
      <c r="E31" s="10"/>
      <c r="F31" s="10"/>
      <c r="G31" s="10"/>
      <c r="H31" s="10"/>
      <c r="I31" s="10"/>
      <c r="J31" s="10"/>
      <c r="K31" s="10"/>
      <c r="L31" s="12">
        <f t="shared" si="0"/>
        <v>0</v>
      </c>
      <c r="M31" s="10">
        <v>5</v>
      </c>
      <c r="N31" s="10">
        <v>7</v>
      </c>
      <c r="O31" s="10">
        <v>4</v>
      </c>
      <c r="P31" s="10">
        <v>10</v>
      </c>
      <c r="Q31" s="10">
        <v>4</v>
      </c>
      <c r="R31" s="10">
        <v>4</v>
      </c>
      <c r="S31" s="10">
        <v>9</v>
      </c>
      <c r="T31" s="10">
        <v>10</v>
      </c>
      <c r="U31" s="10">
        <v>6</v>
      </c>
      <c r="V31" s="12">
        <f t="shared" si="1"/>
        <v>59</v>
      </c>
      <c r="W31" s="12">
        <f t="shared" si="2"/>
        <v>59</v>
      </c>
      <c r="X31" s="12">
        <f t="shared" si="3"/>
        <v>59</v>
      </c>
      <c r="Y31" s="16">
        <f t="shared" si="4"/>
        <v>-13</v>
      </c>
    </row>
    <row r="46" ht="17.25"/>
  </sheetData>
  <sheetProtection/>
  <mergeCells count="12">
    <mergeCell ref="A1:Y1"/>
    <mergeCell ref="A2:Y2"/>
    <mergeCell ref="A7:Y7"/>
    <mergeCell ref="B4:B6"/>
    <mergeCell ref="A4:A6"/>
    <mergeCell ref="A3:Y3"/>
    <mergeCell ref="Y4:Y6"/>
    <mergeCell ref="X4:X6"/>
    <mergeCell ref="A19:Y19"/>
    <mergeCell ref="A30:Y30"/>
    <mergeCell ref="A20:A22"/>
    <mergeCell ref="B20:B22"/>
  </mergeCells>
  <conditionalFormatting sqref="M31:U31 C8:K18 C31:K31 M23:U29 C23:K29 M8:U18">
    <cfRule type="cellIs" priority="74" dxfId="19" operator="greaterThanOrEqual" stopIfTrue="1">
      <formula>C$6+2</formula>
    </cfRule>
    <cfRule type="cellIs" priority="75" dxfId="18" operator="equal" stopIfTrue="1">
      <formula>C$6+1</formula>
    </cfRule>
    <cfRule type="cellIs" priority="77" dxfId="17" operator="lessThanOrEqual" stopIfTrue="1">
      <formula>C$6-2</formula>
    </cfRule>
    <cfRule type="cellIs" priority="78" dxfId="6" operator="equal" stopIfTrue="1">
      <formula>C$6-1</formula>
    </cfRule>
    <cfRule type="cellIs" priority="80" dxfId="15" operator="equal" stopIfTrue="1">
      <formula>C$6</formula>
    </cfRule>
  </conditionalFormatting>
  <conditionalFormatting sqref="D19 J19 T19 V19 D7 J7 T7 V7 T1:T2 J1:J2 D1:D2 V1:V2">
    <cfRule type="cellIs" priority="41" dxfId="4" operator="greaterThanOrEqual" stopIfTrue="1">
      <formula>7</formula>
    </cfRule>
    <cfRule type="cellIs" priority="42" dxfId="13" operator="equal" stopIfTrue="1">
      <formula>6</formula>
    </cfRule>
    <cfRule type="cellIs" priority="43" dxfId="1" operator="equal" stopIfTrue="1">
      <formula>5</formula>
    </cfRule>
    <cfRule type="cellIs" priority="44" dxfId="11" operator="equal" stopIfTrue="1">
      <formula>4</formula>
    </cfRule>
    <cfRule type="cellIs" priority="45" dxfId="0" operator="lessThanOrEqual" stopIfTrue="1">
      <formula>3</formula>
    </cfRule>
  </conditionalFormatting>
  <conditionalFormatting sqref="E19 H19 P19 U19 E7 H7 P7 U7 P1:P2 H1:H2 E1:E2 U1:U2">
    <cfRule type="cellIs" priority="36" dxfId="4" operator="greaterThanOrEqual" stopIfTrue="1">
      <formula>5</formula>
    </cfRule>
    <cfRule type="cellIs" priority="37" dxfId="1" operator="equal" stopIfTrue="1">
      <formula>4</formula>
    </cfRule>
    <cfRule type="cellIs" priority="38" dxfId="1" operator="equal" stopIfTrue="1">
      <formula>3</formula>
    </cfRule>
    <cfRule type="cellIs" priority="39" dxfId="6" operator="equal" stopIfTrue="1">
      <formula>2</formula>
    </cfRule>
    <cfRule type="cellIs" priority="40" dxfId="0" operator="lessThanOrEqual" stopIfTrue="1">
      <formula>1</formula>
    </cfRule>
  </conditionalFormatting>
  <conditionalFormatting sqref="F19:G19 I19 K19:L19 N19:O19 Q19:S19 F7:G7 I7 K7:L7 N7:O7 Q7:S7 N1:O2 K1:L2 I1:I2 F1:G2 Q1:S2">
    <cfRule type="cellIs" priority="31" dxfId="4" operator="greaterThanOrEqual" stopIfTrue="1">
      <formula>6</formula>
    </cfRule>
    <cfRule type="cellIs" priority="32" dxfId="1" operator="equal" stopIfTrue="1">
      <formula>5</formula>
    </cfRule>
    <cfRule type="cellIs" priority="33" dxfId="1" operator="equal" stopIfTrue="1">
      <formula>4</formula>
    </cfRule>
    <cfRule type="cellIs" priority="34" dxfId="1" operator="equal" stopIfTrue="1">
      <formula>3</formula>
    </cfRule>
    <cfRule type="cellIs" priority="35" dxfId="0" operator="lessThanOrEqual" stopIfTrue="1">
      <formula>2</formula>
    </cfRule>
  </conditionalFormatting>
  <printOptions horizontalCentered="1"/>
  <pageMargins left="0.156944444444444" right="0.156944444444444" top="1.45625" bottom="0" header="0.156944444444444" footer="0.156944444444444"/>
  <pageSetup fitToHeight="0" fitToWidth="1" horizontalDpi="600" verticalDpi="600" orientation="portrait" paperSize="9" scale="84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2018-07-18T08:08:29Z</cp:lastPrinted>
  <dcterms:created xsi:type="dcterms:W3CDTF">1996-12-17T01:32:00Z</dcterms:created>
  <dcterms:modified xsi:type="dcterms:W3CDTF">2018-07-20T04:45:45Z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