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01" windowWidth="19200" windowHeight="11010" activeTab="0"/>
  </bookViews>
  <sheets>
    <sheet name="Round 3" sheetId="1" r:id="rId1"/>
  </sheets>
  <definedNames>
    <definedName name="_xlnm.Print_Area" localSheetId="0">'Round 3'!$A$1:$R$31</definedName>
    <definedName name="_xlnm.Print_Titles" localSheetId="0">'Round 3'!$1:$1</definedName>
  </definedNames>
  <calcPr fullCalcOnLoad="1"/>
</workbook>
</file>

<file path=xl/sharedStrings.xml><?xml version="1.0" encoding="utf-8"?>
<sst xmlns="http://schemas.openxmlformats.org/spreadsheetml/2006/main" count="194" uniqueCount="96">
  <si>
    <t>Tee</t>
  </si>
  <si>
    <t>姓  名</t>
  </si>
  <si>
    <t>R2</t>
  </si>
  <si>
    <t>Country</t>
  </si>
  <si>
    <t>Name</t>
  </si>
  <si>
    <t>国  家</t>
  </si>
  <si>
    <t>苏东</t>
  </si>
  <si>
    <t>CHN中国</t>
  </si>
  <si>
    <t>高周元</t>
  </si>
  <si>
    <t>KOR韩国</t>
  </si>
  <si>
    <t>PETERSSON Thomas</t>
  </si>
  <si>
    <t>SWE瑞典</t>
  </si>
  <si>
    <t>尹瑟俊</t>
  </si>
  <si>
    <t>USA美国</t>
  </si>
  <si>
    <t>PUTKONEN Teemu</t>
  </si>
  <si>
    <t>FIN芬兰</t>
  </si>
  <si>
    <t>JEONG Hyeok(A)</t>
  </si>
  <si>
    <t>葉偉志</t>
  </si>
  <si>
    <t>TPE中华台北</t>
  </si>
  <si>
    <t>HAWLEY Alex</t>
  </si>
  <si>
    <t>AUS澳大利亚</t>
  </si>
  <si>
    <t>LUTTERUS David</t>
  </si>
  <si>
    <t>KANG Alexander</t>
  </si>
  <si>
    <t>连育群</t>
  </si>
  <si>
    <t>黃韜</t>
  </si>
  <si>
    <t>元天</t>
  </si>
  <si>
    <t>GIBELLINI James</t>
  </si>
  <si>
    <t>李承胤</t>
  </si>
  <si>
    <t>何泽宇</t>
  </si>
  <si>
    <t>MUNRO Jack</t>
  </si>
  <si>
    <t>BEAUFILS Raymond</t>
  </si>
  <si>
    <t>CHAROENKUL Gunn</t>
  </si>
  <si>
    <t>THA泰国</t>
  </si>
  <si>
    <t>张蕙麟</t>
  </si>
  <si>
    <t>郁淞壹</t>
  </si>
  <si>
    <t>SATO Hidetomo</t>
  </si>
  <si>
    <t>JPN日本</t>
  </si>
  <si>
    <t>CHING Alex</t>
  </si>
  <si>
    <t>郭鹏翔</t>
  </si>
  <si>
    <t>SGP新加坡</t>
  </si>
  <si>
    <t>MACPHERSON Bryden</t>
  </si>
  <si>
    <t>何绍才</t>
  </si>
  <si>
    <t>陈子豪</t>
  </si>
  <si>
    <t>BROWN Christopher</t>
  </si>
  <si>
    <t>张二根</t>
  </si>
  <si>
    <t>楊斐皓</t>
  </si>
  <si>
    <t>张新军</t>
  </si>
  <si>
    <t>胡牧</t>
  </si>
  <si>
    <t>窦泽成</t>
  </si>
  <si>
    <t>孫俊業</t>
  </si>
  <si>
    <t>欧阳正</t>
  </si>
  <si>
    <t>FLINT Gavin</t>
  </si>
  <si>
    <t>CHO Rak Hyun</t>
  </si>
  <si>
    <t>SHIN Justin</t>
  </si>
  <si>
    <t>CAN加拿大</t>
  </si>
  <si>
    <t>黄文义</t>
  </si>
  <si>
    <t>曹一</t>
  </si>
  <si>
    <t>段晨骁</t>
  </si>
  <si>
    <t>韩韧</t>
  </si>
  <si>
    <t>MARTIN Peter</t>
  </si>
  <si>
    <t>KIM John Young</t>
  </si>
  <si>
    <t>赵炳旻</t>
  </si>
  <si>
    <t>祝颂</t>
  </si>
  <si>
    <t>严斌</t>
  </si>
  <si>
    <t>吴土轩</t>
  </si>
  <si>
    <t>IMONDI Paul</t>
  </si>
  <si>
    <t>ROBERTS Oliver(A)</t>
  </si>
  <si>
    <t>HKG中国香港</t>
  </si>
  <si>
    <t>周国武</t>
  </si>
  <si>
    <t>李知勋</t>
  </si>
  <si>
    <t>王煦</t>
  </si>
  <si>
    <t>米一元</t>
  </si>
  <si>
    <t>金国焕</t>
  </si>
  <si>
    <t>傅英峰</t>
  </si>
  <si>
    <t>WONG Eugene</t>
  </si>
  <si>
    <t>陈定根</t>
  </si>
  <si>
    <t>MCLEAN Jon</t>
  </si>
  <si>
    <t>金宰昊</t>
  </si>
  <si>
    <t>梁定丰</t>
  </si>
  <si>
    <t>SHIRAKURA Shohei</t>
  </si>
  <si>
    <t>金大豪</t>
  </si>
  <si>
    <t>呂嘉祐</t>
  </si>
  <si>
    <t>杨伊农</t>
  </si>
  <si>
    <t>TODD Jarin</t>
  </si>
  <si>
    <t>王武彬</t>
  </si>
  <si>
    <t>LAYCOCK Scott</t>
  </si>
  <si>
    <t>黄明杰</t>
  </si>
  <si>
    <t xml:space="preserve">第三轮分组表
Grouping &amp; Starting Times  3rd  Round </t>
  </si>
  <si>
    <t>3rd Round Nov.28</t>
  </si>
  <si>
    <t>组  别</t>
  </si>
  <si>
    <t>发球台</t>
  </si>
  <si>
    <t>时  间</t>
  </si>
  <si>
    <t>R1</t>
  </si>
  <si>
    <t>Total</t>
  </si>
  <si>
    <t>Group</t>
  </si>
  <si>
    <t>Time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</si>
</sst>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微软雅黑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/>
    </xf>
    <xf numFmtId="0" fontId="18" fillId="16" borderId="0" xfId="0" applyFont="1" applyFill="1" applyAlignment="1">
      <alignment horizontal="center" vertical="center"/>
    </xf>
    <xf numFmtId="20" fontId="18" fillId="16" borderId="0" xfId="0" applyNumberFormat="1" applyFont="1" applyFill="1" applyAlignment="1">
      <alignment horizontal="center" vertical="center"/>
    </xf>
    <xf numFmtId="0" fontId="18" fillId="16" borderId="11" xfId="0" applyFont="1" applyFill="1" applyBorder="1" applyAlignment="1">
      <alignment vertical="center"/>
    </xf>
    <xf numFmtId="0" fontId="18" fillId="16" borderId="0" xfId="0" applyFont="1" applyFill="1" applyBorder="1" applyAlignment="1">
      <alignment horizontal="left" vertical="center"/>
    </xf>
    <xf numFmtId="0" fontId="18" fillId="16" borderId="0" xfId="0" applyFont="1" applyFill="1" applyBorder="1" applyAlignment="1">
      <alignment vertical="center"/>
    </xf>
    <xf numFmtId="0" fontId="18" fillId="16" borderId="14" xfId="0" applyFont="1" applyFill="1" applyBorder="1" applyAlignment="1">
      <alignment horizontal="left" vertical="center"/>
    </xf>
    <xf numFmtId="0" fontId="18" fillId="24" borderId="0" xfId="0" applyFont="1" applyFill="1" applyAlignment="1">
      <alignment horizontal="center" vertical="center"/>
    </xf>
    <xf numFmtId="20" fontId="18" fillId="24" borderId="0" xfId="0" applyNumberFormat="1" applyFont="1" applyFill="1" applyAlignment="1">
      <alignment horizontal="center" vertical="center"/>
    </xf>
    <xf numFmtId="0" fontId="18" fillId="24" borderId="11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vertical="center"/>
    </xf>
    <xf numFmtId="0" fontId="18" fillId="24" borderId="14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20" fontId="18" fillId="24" borderId="0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20" fontId="18" fillId="16" borderId="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20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0" fontId="18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Normal="85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3" width="6.00390625" style="1" bestFit="1" customWidth="1"/>
    <col min="4" max="4" width="14.75390625" style="2" bestFit="1" customWidth="1"/>
    <col min="5" max="5" width="9.75390625" style="3" bestFit="1" customWidth="1"/>
    <col min="6" max="7" width="3.00390625" style="3" bestFit="1" customWidth="1"/>
    <col min="8" max="8" width="5.25390625" style="3" bestFit="1" customWidth="1"/>
    <col min="9" max="9" width="14.75390625" style="3" bestFit="1" customWidth="1"/>
    <col min="10" max="10" width="9.75390625" style="3" bestFit="1" customWidth="1"/>
    <col min="11" max="12" width="3.00390625" style="3" bestFit="1" customWidth="1"/>
    <col min="13" max="13" width="5.25390625" style="3" bestFit="1" customWidth="1"/>
    <col min="14" max="14" width="13.875" style="3" bestFit="1" customWidth="1"/>
    <col min="15" max="15" width="9.75390625" style="3" bestFit="1" customWidth="1"/>
    <col min="16" max="17" width="3.00390625" style="3" bestFit="1" customWidth="1"/>
    <col min="18" max="18" width="5.25390625" style="3" bestFit="1" customWidth="1"/>
    <col min="19" max="19" width="5.875" style="3" customWidth="1"/>
    <col min="20" max="16384" width="5.875" style="4" customWidth="1"/>
  </cols>
  <sheetData>
    <row r="1" spans="1:21" ht="70.5" customHeight="1" thickBot="1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7"/>
    </row>
    <row r="2" spans="1:21" ht="26.25" customHeight="1">
      <c r="A2" s="8" t="s">
        <v>88</v>
      </c>
      <c r="B2" s="8"/>
      <c r="C2" s="8"/>
      <c r="D2" s="9"/>
      <c r="E2" s="10"/>
      <c r="F2" s="10"/>
      <c r="G2" s="10"/>
      <c r="H2" s="10"/>
      <c r="I2" s="11"/>
      <c r="J2" s="10"/>
      <c r="K2" s="10"/>
      <c r="L2" s="10"/>
      <c r="M2" s="12"/>
      <c r="N2" s="10"/>
      <c r="O2" s="13"/>
      <c r="S2" s="13"/>
      <c r="T2" s="7"/>
      <c r="U2" s="7"/>
    </row>
    <row r="3" spans="1:21" ht="24.75" customHeight="1">
      <c r="A3" s="14" t="s">
        <v>89</v>
      </c>
      <c r="B3" s="14" t="s">
        <v>90</v>
      </c>
      <c r="C3" s="14" t="s">
        <v>91</v>
      </c>
      <c r="D3" s="9" t="s">
        <v>1</v>
      </c>
      <c r="E3" s="15" t="s">
        <v>5</v>
      </c>
      <c r="F3" s="16" t="s">
        <v>92</v>
      </c>
      <c r="G3" s="16" t="s">
        <v>2</v>
      </c>
      <c r="H3" s="16" t="s">
        <v>93</v>
      </c>
      <c r="I3" s="9" t="s">
        <v>1</v>
      </c>
      <c r="J3" s="15" t="s">
        <v>5</v>
      </c>
      <c r="K3" s="16" t="s">
        <v>92</v>
      </c>
      <c r="L3" s="16" t="s">
        <v>2</v>
      </c>
      <c r="M3" s="16" t="s">
        <v>93</v>
      </c>
      <c r="N3" s="9" t="s">
        <v>1</v>
      </c>
      <c r="O3" s="15" t="s">
        <v>5</v>
      </c>
      <c r="P3" s="16" t="s">
        <v>92</v>
      </c>
      <c r="Q3" s="16" t="s">
        <v>2</v>
      </c>
      <c r="R3" s="16" t="s">
        <v>93</v>
      </c>
      <c r="S3" s="10"/>
      <c r="T3" s="7"/>
      <c r="U3" s="7"/>
    </row>
    <row r="4" spans="1:21" ht="27.75" customHeight="1">
      <c r="A4" s="14" t="s">
        <v>94</v>
      </c>
      <c r="B4" s="14" t="s">
        <v>0</v>
      </c>
      <c r="C4" s="14" t="s">
        <v>95</v>
      </c>
      <c r="D4" s="9" t="s">
        <v>4</v>
      </c>
      <c r="E4" s="10" t="s">
        <v>3</v>
      </c>
      <c r="F4" s="10"/>
      <c r="G4" s="10"/>
      <c r="H4" s="10"/>
      <c r="I4" s="9" t="s">
        <v>4</v>
      </c>
      <c r="J4" s="10" t="s">
        <v>3</v>
      </c>
      <c r="M4" s="17"/>
      <c r="N4" s="9" t="s">
        <v>4</v>
      </c>
      <c r="O4" s="10" t="s">
        <v>3</v>
      </c>
      <c r="S4" s="10"/>
      <c r="T4" s="7"/>
      <c r="U4" s="7"/>
    </row>
    <row r="5" spans="1:21" ht="24" customHeight="1">
      <c r="A5" s="18">
        <v>1</v>
      </c>
      <c r="B5" s="18">
        <v>1</v>
      </c>
      <c r="C5" s="19">
        <v>0.40277777777777773</v>
      </c>
      <c r="D5" s="20" t="s">
        <v>6</v>
      </c>
      <c r="E5" s="21" t="s">
        <v>7</v>
      </c>
      <c r="F5" s="21">
        <v>75</v>
      </c>
      <c r="G5" s="21">
        <v>75</v>
      </c>
      <c r="H5" s="21">
        <v>150</v>
      </c>
      <c r="I5" s="20" t="s">
        <v>8</v>
      </c>
      <c r="J5" s="21" t="s">
        <v>9</v>
      </c>
      <c r="K5" s="21">
        <v>72</v>
      </c>
      <c r="L5" s="21">
        <v>78</v>
      </c>
      <c r="M5" s="23">
        <v>150</v>
      </c>
      <c r="N5" s="22" t="s">
        <v>10</v>
      </c>
      <c r="O5" s="21" t="s">
        <v>11</v>
      </c>
      <c r="P5" s="21">
        <v>71</v>
      </c>
      <c r="Q5" s="21">
        <v>80</v>
      </c>
      <c r="R5" s="21">
        <v>151</v>
      </c>
      <c r="S5" s="21"/>
      <c r="T5" s="7"/>
      <c r="U5" s="7"/>
    </row>
    <row r="6" spans="1:20" ht="24" customHeight="1">
      <c r="A6" s="24">
        <f>A5+1</f>
        <v>2</v>
      </c>
      <c r="B6" s="24">
        <v>1</v>
      </c>
      <c r="C6" s="25">
        <f aca="true" t="shared" si="0" ref="C6:C16">C5+TIME(0,10,0)</f>
        <v>0.40972222222222215</v>
      </c>
      <c r="D6" s="26" t="s">
        <v>12</v>
      </c>
      <c r="E6" s="27" t="s">
        <v>13</v>
      </c>
      <c r="F6" s="27">
        <v>76</v>
      </c>
      <c r="G6" s="27">
        <v>74</v>
      </c>
      <c r="H6" s="27">
        <v>150</v>
      </c>
      <c r="I6" s="26" t="s">
        <v>14</v>
      </c>
      <c r="J6" s="27" t="s">
        <v>15</v>
      </c>
      <c r="K6" s="27">
        <v>75</v>
      </c>
      <c r="L6" s="27">
        <v>75</v>
      </c>
      <c r="M6" s="29">
        <v>150</v>
      </c>
      <c r="N6" s="28" t="s">
        <v>16</v>
      </c>
      <c r="O6" s="27" t="s">
        <v>9</v>
      </c>
      <c r="P6" s="27">
        <v>78</v>
      </c>
      <c r="Q6" s="27">
        <v>72</v>
      </c>
      <c r="R6" s="27">
        <v>150</v>
      </c>
      <c r="S6" s="27"/>
      <c r="T6" s="7"/>
    </row>
    <row r="7" spans="1:21" ht="24" customHeight="1">
      <c r="A7" s="18">
        <f aca="true" t="shared" si="1" ref="A7:A16">A6+1</f>
        <v>3</v>
      </c>
      <c r="B7" s="18">
        <v>1</v>
      </c>
      <c r="C7" s="19">
        <f t="shared" si="0"/>
        <v>0.4166666666666666</v>
      </c>
      <c r="D7" s="20" t="s">
        <v>17</v>
      </c>
      <c r="E7" s="21" t="s">
        <v>18</v>
      </c>
      <c r="F7" s="21">
        <v>74</v>
      </c>
      <c r="G7" s="21">
        <v>76</v>
      </c>
      <c r="H7" s="21">
        <v>150</v>
      </c>
      <c r="I7" s="20" t="s">
        <v>19</v>
      </c>
      <c r="J7" s="21" t="s">
        <v>20</v>
      </c>
      <c r="K7" s="21">
        <v>79</v>
      </c>
      <c r="L7" s="21">
        <v>71</v>
      </c>
      <c r="M7" s="23">
        <v>150</v>
      </c>
      <c r="N7" s="22" t="s">
        <v>21</v>
      </c>
      <c r="O7" s="21" t="s">
        <v>20</v>
      </c>
      <c r="P7" s="21">
        <v>70</v>
      </c>
      <c r="Q7" s="21">
        <v>80</v>
      </c>
      <c r="R7" s="21">
        <v>150</v>
      </c>
      <c r="S7" s="21"/>
      <c r="T7" s="7"/>
      <c r="U7" s="7"/>
    </row>
    <row r="8" spans="1:21" ht="24" customHeight="1">
      <c r="A8" s="24">
        <f t="shared" si="1"/>
        <v>4</v>
      </c>
      <c r="B8" s="24">
        <v>1</v>
      </c>
      <c r="C8" s="25">
        <f t="shared" si="0"/>
        <v>0.423611111111111</v>
      </c>
      <c r="D8" s="26" t="s">
        <v>22</v>
      </c>
      <c r="E8" s="27" t="s">
        <v>13</v>
      </c>
      <c r="F8" s="27">
        <v>74</v>
      </c>
      <c r="G8" s="27">
        <v>75</v>
      </c>
      <c r="H8" s="27">
        <v>149</v>
      </c>
      <c r="I8" s="26" t="s">
        <v>23</v>
      </c>
      <c r="J8" s="27" t="s">
        <v>13</v>
      </c>
      <c r="K8" s="27">
        <v>75</v>
      </c>
      <c r="L8" s="27">
        <v>74</v>
      </c>
      <c r="M8" s="29">
        <v>149</v>
      </c>
      <c r="N8" s="28" t="s">
        <v>24</v>
      </c>
      <c r="O8" s="27" t="s">
        <v>18</v>
      </c>
      <c r="P8" s="27">
        <v>77</v>
      </c>
      <c r="Q8" s="27">
        <v>72</v>
      </c>
      <c r="R8" s="27">
        <v>149</v>
      </c>
      <c r="S8" s="27"/>
      <c r="T8" s="7"/>
      <c r="U8" s="7"/>
    </row>
    <row r="9" spans="1:21" ht="24" customHeight="1">
      <c r="A9" s="18">
        <f t="shared" si="1"/>
        <v>5</v>
      </c>
      <c r="B9" s="18">
        <v>1</v>
      </c>
      <c r="C9" s="19">
        <f t="shared" si="0"/>
        <v>0.4305555555555554</v>
      </c>
      <c r="D9" s="20" t="s">
        <v>25</v>
      </c>
      <c r="E9" s="21" t="s">
        <v>7</v>
      </c>
      <c r="F9" s="21">
        <v>73</v>
      </c>
      <c r="G9" s="21">
        <v>76</v>
      </c>
      <c r="H9" s="21">
        <v>149</v>
      </c>
      <c r="I9" s="20" t="s">
        <v>26</v>
      </c>
      <c r="J9" s="21" t="s">
        <v>20</v>
      </c>
      <c r="K9" s="21">
        <v>72</v>
      </c>
      <c r="L9" s="21">
        <v>77</v>
      </c>
      <c r="M9" s="23">
        <v>149</v>
      </c>
      <c r="N9" s="22" t="s">
        <v>27</v>
      </c>
      <c r="O9" s="21" t="s">
        <v>9</v>
      </c>
      <c r="P9" s="21">
        <v>75</v>
      </c>
      <c r="Q9" s="21">
        <v>74</v>
      </c>
      <c r="R9" s="21">
        <v>149</v>
      </c>
      <c r="S9" s="21"/>
      <c r="T9" s="7"/>
      <c r="U9" s="7"/>
    </row>
    <row r="10" spans="1:21" ht="24" customHeight="1">
      <c r="A10" s="24">
        <f t="shared" si="1"/>
        <v>6</v>
      </c>
      <c r="B10" s="24">
        <v>1</v>
      </c>
      <c r="C10" s="25">
        <f t="shared" si="0"/>
        <v>0.43749999999999983</v>
      </c>
      <c r="D10" s="26" t="s">
        <v>28</v>
      </c>
      <c r="E10" s="27" t="s">
        <v>7</v>
      </c>
      <c r="F10" s="27">
        <v>77</v>
      </c>
      <c r="G10" s="27">
        <v>72</v>
      </c>
      <c r="H10" s="27">
        <v>149</v>
      </c>
      <c r="I10" s="26" t="s">
        <v>29</v>
      </c>
      <c r="J10" s="27" t="s">
        <v>20</v>
      </c>
      <c r="K10" s="27">
        <v>73</v>
      </c>
      <c r="L10" s="27">
        <v>76</v>
      </c>
      <c r="M10" s="29">
        <v>149</v>
      </c>
      <c r="N10" s="28" t="s">
        <v>30</v>
      </c>
      <c r="O10" s="27" t="s">
        <v>20</v>
      </c>
      <c r="P10" s="27">
        <v>75</v>
      </c>
      <c r="Q10" s="27">
        <v>74</v>
      </c>
      <c r="R10" s="27">
        <v>149</v>
      </c>
      <c r="S10" s="27"/>
      <c r="T10" s="7"/>
      <c r="U10" s="7"/>
    </row>
    <row r="11" spans="1:21" ht="24" customHeight="1">
      <c r="A11" s="18">
        <f t="shared" si="1"/>
        <v>7</v>
      </c>
      <c r="B11" s="18">
        <v>1</v>
      </c>
      <c r="C11" s="19">
        <f t="shared" si="0"/>
        <v>0.44444444444444425</v>
      </c>
      <c r="D11" s="20" t="s">
        <v>31</v>
      </c>
      <c r="E11" s="21" t="s">
        <v>32</v>
      </c>
      <c r="F11" s="21">
        <v>74</v>
      </c>
      <c r="G11" s="21">
        <v>74</v>
      </c>
      <c r="H11" s="21">
        <v>148</v>
      </c>
      <c r="I11" s="20" t="s">
        <v>33</v>
      </c>
      <c r="J11" s="21" t="s">
        <v>7</v>
      </c>
      <c r="K11" s="21">
        <v>75</v>
      </c>
      <c r="L11" s="21">
        <v>73</v>
      </c>
      <c r="M11" s="23">
        <v>148</v>
      </c>
      <c r="N11" s="22" t="s">
        <v>34</v>
      </c>
      <c r="O11" s="21" t="s">
        <v>18</v>
      </c>
      <c r="P11" s="21">
        <v>73</v>
      </c>
      <c r="Q11" s="21">
        <v>75</v>
      </c>
      <c r="R11" s="21">
        <v>148</v>
      </c>
      <c r="S11" s="21"/>
      <c r="T11" s="7"/>
      <c r="U11" s="7"/>
    </row>
    <row r="12" spans="1:21" ht="24" customHeight="1">
      <c r="A12" s="24">
        <f t="shared" si="1"/>
        <v>8</v>
      </c>
      <c r="B12" s="24">
        <v>1</v>
      </c>
      <c r="C12" s="25">
        <f t="shared" si="0"/>
        <v>0.4513888888888887</v>
      </c>
      <c r="D12" s="26" t="s">
        <v>35</v>
      </c>
      <c r="E12" s="27" t="s">
        <v>36</v>
      </c>
      <c r="F12" s="27">
        <v>71</v>
      </c>
      <c r="G12" s="27">
        <v>76</v>
      </c>
      <c r="H12" s="27">
        <v>147</v>
      </c>
      <c r="I12" s="26" t="s">
        <v>37</v>
      </c>
      <c r="J12" s="27" t="s">
        <v>13</v>
      </c>
      <c r="K12" s="27">
        <v>76</v>
      </c>
      <c r="L12" s="27">
        <v>71</v>
      </c>
      <c r="M12" s="29">
        <v>147</v>
      </c>
      <c r="N12" s="28" t="s">
        <v>38</v>
      </c>
      <c r="O12" s="27" t="s">
        <v>39</v>
      </c>
      <c r="P12" s="27">
        <v>73</v>
      </c>
      <c r="Q12" s="27">
        <v>75</v>
      </c>
      <c r="R12" s="27">
        <v>148</v>
      </c>
      <c r="S12" s="27"/>
      <c r="T12" s="7"/>
      <c r="U12" s="7"/>
    </row>
    <row r="13" spans="1:21" ht="24" customHeight="1">
      <c r="A13" s="18">
        <f t="shared" si="1"/>
        <v>9</v>
      </c>
      <c r="B13" s="18">
        <v>1</v>
      </c>
      <c r="C13" s="19">
        <f t="shared" si="0"/>
        <v>0.4583333333333331</v>
      </c>
      <c r="D13" s="20" t="s">
        <v>40</v>
      </c>
      <c r="E13" s="21" t="s">
        <v>20</v>
      </c>
      <c r="F13" s="21">
        <v>72</v>
      </c>
      <c r="G13" s="21">
        <v>75</v>
      </c>
      <c r="H13" s="21">
        <v>147</v>
      </c>
      <c r="I13" s="20" t="s">
        <v>41</v>
      </c>
      <c r="J13" s="21" t="s">
        <v>7</v>
      </c>
      <c r="K13" s="21">
        <v>72</v>
      </c>
      <c r="L13" s="21">
        <v>75</v>
      </c>
      <c r="M13" s="23">
        <v>147</v>
      </c>
      <c r="N13" s="22" t="s">
        <v>42</v>
      </c>
      <c r="O13" s="21" t="s">
        <v>7</v>
      </c>
      <c r="P13" s="21">
        <v>74</v>
      </c>
      <c r="Q13" s="21">
        <v>73</v>
      </c>
      <c r="R13" s="21">
        <v>147</v>
      </c>
      <c r="S13" s="21"/>
      <c r="T13" s="7"/>
      <c r="U13" s="7"/>
    </row>
    <row r="14" spans="1:21" ht="24" customHeight="1">
      <c r="A14" s="30">
        <f t="shared" si="1"/>
        <v>10</v>
      </c>
      <c r="B14" s="30">
        <v>1</v>
      </c>
      <c r="C14" s="31">
        <f t="shared" si="0"/>
        <v>0.4652777777777775</v>
      </c>
      <c r="D14" s="26" t="s">
        <v>43</v>
      </c>
      <c r="E14" s="27" t="s">
        <v>20</v>
      </c>
      <c r="F14" s="27">
        <v>69</v>
      </c>
      <c r="G14" s="27">
        <v>76</v>
      </c>
      <c r="H14" s="27">
        <v>145</v>
      </c>
      <c r="I14" s="26" t="s">
        <v>44</v>
      </c>
      <c r="J14" s="27" t="s">
        <v>9</v>
      </c>
      <c r="K14" s="27">
        <v>71</v>
      </c>
      <c r="L14" s="27">
        <v>75</v>
      </c>
      <c r="M14" s="29">
        <v>146</v>
      </c>
      <c r="N14" s="28" t="s">
        <v>45</v>
      </c>
      <c r="O14" s="27" t="s">
        <v>18</v>
      </c>
      <c r="P14" s="27">
        <v>70</v>
      </c>
      <c r="Q14" s="27">
        <v>76</v>
      </c>
      <c r="R14" s="27">
        <v>146</v>
      </c>
      <c r="S14" s="27"/>
      <c r="T14" s="7"/>
      <c r="U14" s="7"/>
    </row>
    <row r="15" spans="1:20" ht="24" customHeight="1">
      <c r="A15" s="32">
        <f t="shared" si="1"/>
        <v>11</v>
      </c>
      <c r="B15" s="32">
        <v>1</v>
      </c>
      <c r="C15" s="33">
        <f t="shared" si="0"/>
        <v>0.47222222222222193</v>
      </c>
      <c r="D15" s="20" t="s">
        <v>46</v>
      </c>
      <c r="E15" s="21" t="s">
        <v>7</v>
      </c>
      <c r="F15" s="21">
        <v>72</v>
      </c>
      <c r="G15" s="21">
        <v>71</v>
      </c>
      <c r="H15" s="21">
        <v>143</v>
      </c>
      <c r="I15" s="20" t="s">
        <v>47</v>
      </c>
      <c r="J15" s="21" t="s">
        <v>7</v>
      </c>
      <c r="K15" s="21">
        <v>74</v>
      </c>
      <c r="L15" s="21">
        <v>70</v>
      </c>
      <c r="M15" s="23">
        <v>144</v>
      </c>
      <c r="N15" s="22" t="s">
        <v>48</v>
      </c>
      <c r="O15" s="21" t="s">
        <v>7</v>
      </c>
      <c r="P15" s="21">
        <v>69</v>
      </c>
      <c r="Q15" s="21">
        <v>76</v>
      </c>
      <c r="R15" s="21">
        <v>145</v>
      </c>
      <c r="S15" s="21"/>
      <c r="T15" s="7"/>
    </row>
    <row r="16" spans="1:21" ht="24" customHeight="1">
      <c r="A16" s="30">
        <f t="shared" si="1"/>
        <v>12</v>
      </c>
      <c r="B16" s="30">
        <v>1</v>
      </c>
      <c r="C16" s="31">
        <f t="shared" si="0"/>
        <v>0.47916666666666635</v>
      </c>
      <c r="D16" s="26" t="s">
        <v>49</v>
      </c>
      <c r="E16" s="27" t="s">
        <v>9</v>
      </c>
      <c r="F16" s="27">
        <v>65</v>
      </c>
      <c r="G16" s="27">
        <v>74</v>
      </c>
      <c r="H16" s="27">
        <v>139</v>
      </c>
      <c r="I16" s="26" t="s">
        <v>50</v>
      </c>
      <c r="J16" s="27" t="s">
        <v>7</v>
      </c>
      <c r="K16" s="27">
        <v>70</v>
      </c>
      <c r="L16" s="27">
        <v>72</v>
      </c>
      <c r="M16" s="29">
        <v>142</v>
      </c>
      <c r="N16" s="28" t="s">
        <v>51</v>
      </c>
      <c r="O16" s="27" t="s">
        <v>20</v>
      </c>
      <c r="P16" s="27">
        <v>71</v>
      </c>
      <c r="Q16" s="27">
        <v>72</v>
      </c>
      <c r="R16" s="27">
        <v>143</v>
      </c>
      <c r="S16" s="27"/>
      <c r="T16" s="7"/>
      <c r="U16" s="7"/>
    </row>
    <row r="17" spans="1:20" ht="9.75" customHeight="1" thickBot="1">
      <c r="A17" s="34"/>
      <c r="B17" s="34"/>
      <c r="C17" s="35"/>
      <c r="D17" s="36"/>
      <c r="E17" s="37"/>
      <c r="F17" s="37"/>
      <c r="G17" s="37"/>
      <c r="H17" s="37"/>
      <c r="I17" s="36"/>
      <c r="J17" s="37"/>
      <c r="K17" s="37"/>
      <c r="L17" s="37"/>
      <c r="M17" s="37"/>
      <c r="N17" s="36"/>
      <c r="O17" s="37"/>
      <c r="P17" s="37"/>
      <c r="Q17" s="37"/>
      <c r="R17" s="37"/>
      <c r="S17" s="21"/>
      <c r="T17" s="7"/>
    </row>
    <row r="18" spans="1:21" ht="24" customHeight="1">
      <c r="A18" s="8" t="str">
        <f>A2</f>
        <v>3rd Round Nov.28</v>
      </c>
      <c r="B18" s="8"/>
      <c r="C18" s="8"/>
      <c r="D18" s="9"/>
      <c r="E18" s="10"/>
      <c r="F18" s="10"/>
      <c r="G18" s="10"/>
      <c r="H18" s="10"/>
      <c r="I18" s="11"/>
      <c r="J18" s="10"/>
      <c r="K18" s="10"/>
      <c r="L18" s="10"/>
      <c r="M18" s="12"/>
      <c r="N18" s="10"/>
      <c r="O18" s="13"/>
      <c r="S18" s="13"/>
      <c r="T18" s="7"/>
      <c r="U18" s="7"/>
    </row>
    <row r="19" spans="1:21" ht="19.5" customHeight="1">
      <c r="A19" s="14" t="s">
        <v>89</v>
      </c>
      <c r="B19" s="14" t="s">
        <v>90</v>
      </c>
      <c r="C19" s="14" t="s">
        <v>91</v>
      </c>
      <c r="D19" s="9" t="s">
        <v>1</v>
      </c>
      <c r="E19" s="15" t="s">
        <v>5</v>
      </c>
      <c r="F19" s="16" t="s">
        <v>92</v>
      </c>
      <c r="G19" s="16" t="s">
        <v>2</v>
      </c>
      <c r="H19" s="16" t="s">
        <v>93</v>
      </c>
      <c r="I19" s="9" t="s">
        <v>1</v>
      </c>
      <c r="J19" s="15" t="s">
        <v>5</v>
      </c>
      <c r="K19" s="16" t="s">
        <v>92</v>
      </c>
      <c r="L19" s="16" t="s">
        <v>2</v>
      </c>
      <c r="M19" s="16" t="s">
        <v>93</v>
      </c>
      <c r="N19" s="9" t="s">
        <v>1</v>
      </c>
      <c r="O19" s="15" t="s">
        <v>5</v>
      </c>
      <c r="P19" s="16" t="s">
        <v>92</v>
      </c>
      <c r="Q19" s="16" t="s">
        <v>2</v>
      </c>
      <c r="R19" s="16" t="s">
        <v>93</v>
      </c>
      <c r="S19" s="10"/>
      <c r="T19" s="7"/>
      <c r="U19" s="7"/>
    </row>
    <row r="20" spans="1:21" ht="24" customHeight="1">
      <c r="A20" s="14" t="s">
        <v>94</v>
      </c>
      <c r="B20" s="14" t="s">
        <v>0</v>
      </c>
      <c r="C20" s="14" t="s">
        <v>95</v>
      </c>
      <c r="D20" s="9" t="s">
        <v>4</v>
      </c>
      <c r="E20" s="10" t="s">
        <v>3</v>
      </c>
      <c r="F20" s="10"/>
      <c r="G20" s="10"/>
      <c r="H20" s="10"/>
      <c r="I20" s="9" t="s">
        <v>4</v>
      </c>
      <c r="J20" s="10" t="s">
        <v>3</v>
      </c>
      <c r="M20" s="17"/>
      <c r="N20" s="9" t="s">
        <v>4</v>
      </c>
      <c r="O20" s="10" t="s">
        <v>3</v>
      </c>
      <c r="S20" s="10"/>
      <c r="T20" s="7"/>
      <c r="U20" s="7"/>
    </row>
    <row r="21" spans="1:19" ht="24" customHeight="1">
      <c r="A21" s="18">
        <v>13</v>
      </c>
      <c r="B21" s="18">
        <v>10</v>
      </c>
      <c r="C21" s="19">
        <f aca="true" t="shared" si="2" ref="C21:C31">C5</f>
        <v>0.40277777777777773</v>
      </c>
      <c r="D21" s="20" t="s">
        <v>52</v>
      </c>
      <c r="E21" s="21" t="s">
        <v>9</v>
      </c>
      <c r="F21" s="21">
        <v>76</v>
      </c>
      <c r="G21" s="21">
        <v>75</v>
      </c>
      <c r="H21" s="21">
        <v>151</v>
      </c>
      <c r="I21" s="20" t="s">
        <v>53</v>
      </c>
      <c r="J21" s="21" t="s">
        <v>54</v>
      </c>
      <c r="K21" s="21">
        <v>78</v>
      </c>
      <c r="L21" s="21">
        <v>73</v>
      </c>
      <c r="M21" s="23">
        <v>151</v>
      </c>
      <c r="N21" s="22" t="s">
        <v>55</v>
      </c>
      <c r="O21" s="21" t="s">
        <v>7</v>
      </c>
      <c r="P21" s="21">
        <v>74</v>
      </c>
      <c r="Q21" s="21">
        <v>77</v>
      </c>
      <c r="R21" s="21">
        <v>151</v>
      </c>
      <c r="S21" s="21"/>
    </row>
    <row r="22" spans="1:21" ht="24" customHeight="1">
      <c r="A22" s="24">
        <f>A21+1</f>
        <v>14</v>
      </c>
      <c r="B22" s="24">
        <v>10</v>
      </c>
      <c r="C22" s="25">
        <f t="shared" si="2"/>
        <v>0.40972222222222215</v>
      </c>
      <c r="D22" s="26" t="s">
        <v>56</v>
      </c>
      <c r="E22" s="27" t="s">
        <v>7</v>
      </c>
      <c r="F22" s="27">
        <v>72</v>
      </c>
      <c r="G22" s="27">
        <v>79</v>
      </c>
      <c r="H22" s="27">
        <v>151</v>
      </c>
      <c r="I22" s="26" t="s">
        <v>57</v>
      </c>
      <c r="J22" s="27" t="s">
        <v>7</v>
      </c>
      <c r="K22" s="27">
        <v>73</v>
      </c>
      <c r="L22" s="27">
        <v>78</v>
      </c>
      <c r="M22" s="29">
        <v>151</v>
      </c>
      <c r="N22" s="28" t="s">
        <v>58</v>
      </c>
      <c r="O22" s="27" t="s">
        <v>7</v>
      </c>
      <c r="P22" s="27">
        <v>72</v>
      </c>
      <c r="Q22" s="27">
        <v>79</v>
      </c>
      <c r="R22" s="27">
        <v>151</v>
      </c>
      <c r="S22" s="27"/>
      <c r="T22" s="7"/>
      <c r="U22" s="7"/>
    </row>
    <row r="23" spans="1:19" ht="24" customHeight="1">
      <c r="A23" s="18">
        <f aca="true" t="shared" si="3" ref="A23:A31">A22+1</f>
        <v>15</v>
      </c>
      <c r="B23" s="18">
        <v>10</v>
      </c>
      <c r="C23" s="19">
        <f t="shared" si="2"/>
        <v>0.4166666666666666</v>
      </c>
      <c r="D23" s="20" t="s">
        <v>59</v>
      </c>
      <c r="E23" s="21" t="s">
        <v>20</v>
      </c>
      <c r="F23" s="21">
        <v>77</v>
      </c>
      <c r="G23" s="21">
        <v>75</v>
      </c>
      <c r="H23" s="21">
        <v>152</v>
      </c>
      <c r="I23" s="20" t="s">
        <v>60</v>
      </c>
      <c r="J23" s="21" t="s">
        <v>13</v>
      </c>
      <c r="K23" s="21">
        <v>73</v>
      </c>
      <c r="L23" s="21">
        <v>79</v>
      </c>
      <c r="M23" s="23">
        <v>152</v>
      </c>
      <c r="N23" s="22" t="s">
        <v>61</v>
      </c>
      <c r="O23" s="21" t="s">
        <v>9</v>
      </c>
      <c r="P23" s="21">
        <v>77</v>
      </c>
      <c r="Q23" s="21">
        <v>75</v>
      </c>
      <c r="R23" s="21">
        <v>152</v>
      </c>
      <c r="S23" s="21"/>
    </row>
    <row r="24" spans="1:19" ht="24" customHeight="1">
      <c r="A24" s="24">
        <f t="shared" si="3"/>
        <v>16</v>
      </c>
      <c r="B24" s="24">
        <v>10</v>
      </c>
      <c r="C24" s="25">
        <f t="shared" si="2"/>
        <v>0.423611111111111</v>
      </c>
      <c r="D24" s="26" t="s">
        <v>62</v>
      </c>
      <c r="E24" s="27" t="s">
        <v>7</v>
      </c>
      <c r="F24" s="27">
        <v>74</v>
      </c>
      <c r="G24" s="27">
        <v>78</v>
      </c>
      <c r="H24" s="27">
        <v>152</v>
      </c>
      <c r="I24" s="26" t="s">
        <v>63</v>
      </c>
      <c r="J24" s="27" t="s">
        <v>7</v>
      </c>
      <c r="K24" s="27">
        <v>76</v>
      </c>
      <c r="L24" s="27">
        <v>76</v>
      </c>
      <c r="M24" s="29">
        <v>152</v>
      </c>
      <c r="N24" s="28" t="s">
        <v>64</v>
      </c>
      <c r="O24" s="27" t="s">
        <v>7</v>
      </c>
      <c r="P24" s="27">
        <v>72</v>
      </c>
      <c r="Q24" s="27">
        <v>80</v>
      </c>
      <c r="R24" s="27">
        <v>152</v>
      </c>
      <c r="S24" s="27"/>
    </row>
    <row r="25" spans="1:20" ht="24" customHeight="1">
      <c r="A25" s="18">
        <f t="shared" si="3"/>
        <v>17</v>
      </c>
      <c r="B25" s="18">
        <v>10</v>
      </c>
      <c r="C25" s="19">
        <f t="shared" si="2"/>
        <v>0.4305555555555554</v>
      </c>
      <c r="D25" s="20" t="s">
        <v>65</v>
      </c>
      <c r="E25" s="21" t="s">
        <v>13</v>
      </c>
      <c r="F25" s="21">
        <v>74</v>
      </c>
      <c r="G25" s="21">
        <v>78</v>
      </c>
      <c r="H25" s="21">
        <v>152</v>
      </c>
      <c r="I25" s="20" t="s">
        <v>66</v>
      </c>
      <c r="J25" s="21" t="s">
        <v>67</v>
      </c>
      <c r="K25" s="21">
        <v>74</v>
      </c>
      <c r="L25" s="21">
        <v>78</v>
      </c>
      <c r="M25" s="23">
        <v>152</v>
      </c>
      <c r="N25" s="22" t="s">
        <v>68</v>
      </c>
      <c r="O25" s="21" t="s">
        <v>7</v>
      </c>
      <c r="P25" s="21">
        <v>77</v>
      </c>
      <c r="Q25" s="21">
        <v>76</v>
      </c>
      <c r="R25" s="21">
        <v>153</v>
      </c>
      <c r="S25" s="21"/>
      <c r="T25" s="38"/>
    </row>
    <row r="26" spans="1:20" ht="24" customHeight="1">
      <c r="A26" s="24">
        <f t="shared" si="3"/>
        <v>18</v>
      </c>
      <c r="B26" s="24">
        <v>10</v>
      </c>
      <c r="C26" s="25">
        <f t="shared" si="2"/>
        <v>0.43749999999999983</v>
      </c>
      <c r="D26" s="26" t="s">
        <v>69</v>
      </c>
      <c r="E26" s="27" t="s">
        <v>9</v>
      </c>
      <c r="F26" s="27">
        <v>72</v>
      </c>
      <c r="G26" s="27">
        <v>81</v>
      </c>
      <c r="H26" s="27">
        <v>153</v>
      </c>
      <c r="I26" s="26" t="s">
        <v>70</v>
      </c>
      <c r="J26" s="27" t="s">
        <v>7</v>
      </c>
      <c r="K26" s="27">
        <v>73</v>
      </c>
      <c r="L26" s="27">
        <v>80</v>
      </c>
      <c r="M26" s="29">
        <v>153</v>
      </c>
      <c r="N26" s="28" t="s">
        <v>71</v>
      </c>
      <c r="O26" s="27" t="s">
        <v>7</v>
      </c>
      <c r="P26" s="27">
        <v>72</v>
      </c>
      <c r="Q26" s="27">
        <v>81</v>
      </c>
      <c r="R26" s="27">
        <v>153</v>
      </c>
      <c r="S26" s="27"/>
      <c r="T26" s="38"/>
    </row>
    <row r="27" spans="1:20" ht="24" customHeight="1">
      <c r="A27" s="18">
        <f t="shared" si="3"/>
        <v>19</v>
      </c>
      <c r="B27" s="18">
        <v>10</v>
      </c>
      <c r="C27" s="19">
        <f t="shared" si="2"/>
        <v>0.44444444444444425</v>
      </c>
      <c r="D27" s="20" t="s">
        <v>72</v>
      </c>
      <c r="E27" s="21" t="s">
        <v>9</v>
      </c>
      <c r="F27" s="21">
        <v>75</v>
      </c>
      <c r="G27" s="21">
        <v>79</v>
      </c>
      <c r="H27" s="21">
        <v>154</v>
      </c>
      <c r="I27" s="20" t="s">
        <v>73</v>
      </c>
      <c r="J27" s="21" t="s">
        <v>18</v>
      </c>
      <c r="K27" s="21">
        <v>78</v>
      </c>
      <c r="L27" s="21">
        <v>76</v>
      </c>
      <c r="M27" s="23">
        <v>154</v>
      </c>
      <c r="N27" s="22" t="s">
        <v>74</v>
      </c>
      <c r="O27" s="21" t="s">
        <v>54</v>
      </c>
      <c r="P27" s="21">
        <v>73</v>
      </c>
      <c r="Q27" s="21">
        <v>82</v>
      </c>
      <c r="R27" s="21">
        <v>155</v>
      </c>
      <c r="S27" s="21"/>
      <c r="T27" s="38"/>
    </row>
    <row r="28" spans="1:19" ht="24" customHeight="1">
      <c r="A28" s="24">
        <f t="shared" si="3"/>
        <v>20</v>
      </c>
      <c r="B28" s="24">
        <v>10</v>
      </c>
      <c r="C28" s="25">
        <f t="shared" si="2"/>
        <v>0.4513888888888887</v>
      </c>
      <c r="D28" s="26" t="s">
        <v>75</v>
      </c>
      <c r="E28" s="27" t="s">
        <v>7</v>
      </c>
      <c r="F28" s="27">
        <v>80</v>
      </c>
      <c r="G28" s="27">
        <v>75</v>
      </c>
      <c r="H28" s="27">
        <v>155</v>
      </c>
      <c r="I28" s="26" t="s">
        <v>76</v>
      </c>
      <c r="J28" s="27" t="s">
        <v>13</v>
      </c>
      <c r="K28" s="27">
        <v>80</v>
      </c>
      <c r="L28" s="27">
        <v>75</v>
      </c>
      <c r="M28" s="29">
        <v>155</v>
      </c>
      <c r="N28" s="28" t="s">
        <v>77</v>
      </c>
      <c r="O28" s="27" t="s">
        <v>9</v>
      </c>
      <c r="P28" s="27">
        <v>75</v>
      </c>
      <c r="Q28" s="27">
        <v>80</v>
      </c>
      <c r="R28" s="27">
        <v>155</v>
      </c>
      <c r="S28" s="27"/>
    </row>
    <row r="29" spans="1:29" ht="24" customHeight="1">
      <c r="A29" s="18">
        <f t="shared" si="3"/>
        <v>21</v>
      </c>
      <c r="B29" s="18">
        <v>10</v>
      </c>
      <c r="C29" s="19">
        <f t="shared" si="2"/>
        <v>0.4583333333333331</v>
      </c>
      <c r="D29" s="20" t="s">
        <v>78</v>
      </c>
      <c r="E29" s="21" t="s">
        <v>7</v>
      </c>
      <c r="F29" s="21">
        <v>80</v>
      </c>
      <c r="G29" s="21">
        <v>75</v>
      </c>
      <c r="H29" s="21">
        <v>155</v>
      </c>
      <c r="I29" s="20" t="s">
        <v>79</v>
      </c>
      <c r="J29" s="21" t="s">
        <v>36</v>
      </c>
      <c r="K29" s="21">
        <v>78</v>
      </c>
      <c r="L29" s="21">
        <v>77</v>
      </c>
      <c r="M29" s="23">
        <v>155</v>
      </c>
      <c r="N29" s="22" t="s">
        <v>80</v>
      </c>
      <c r="O29" s="21" t="s">
        <v>9</v>
      </c>
      <c r="P29" s="21">
        <v>76</v>
      </c>
      <c r="Q29" s="21">
        <v>79</v>
      </c>
      <c r="R29" s="21">
        <v>155</v>
      </c>
      <c r="S29" s="21"/>
      <c r="T29" s="38"/>
      <c r="U29" s="39"/>
      <c r="AB29" s="7"/>
      <c r="AC29" s="7"/>
    </row>
    <row r="30" spans="1:26" ht="24" customHeight="1">
      <c r="A30" s="24">
        <f t="shared" si="3"/>
        <v>22</v>
      </c>
      <c r="B30" s="24">
        <v>10</v>
      </c>
      <c r="C30" s="25">
        <f t="shared" si="2"/>
        <v>0.4652777777777775</v>
      </c>
      <c r="D30" s="26" t="s">
        <v>81</v>
      </c>
      <c r="E30" s="27" t="s">
        <v>18</v>
      </c>
      <c r="F30" s="27">
        <v>73</v>
      </c>
      <c r="G30" s="27">
        <v>82</v>
      </c>
      <c r="H30" s="27">
        <v>155</v>
      </c>
      <c r="I30" s="26" t="s">
        <v>82</v>
      </c>
      <c r="J30" s="27" t="s">
        <v>7</v>
      </c>
      <c r="K30" s="27">
        <v>79</v>
      </c>
      <c r="L30" s="27">
        <v>76</v>
      </c>
      <c r="M30" s="29">
        <v>155</v>
      </c>
      <c r="N30" s="28" t="s">
        <v>83</v>
      </c>
      <c r="O30" s="27" t="s">
        <v>13</v>
      </c>
      <c r="P30" s="27">
        <v>80</v>
      </c>
      <c r="Q30" s="27">
        <v>76</v>
      </c>
      <c r="R30" s="27">
        <v>156</v>
      </c>
      <c r="S30" s="27"/>
      <c r="T30" s="38"/>
      <c r="U30" s="38"/>
      <c r="V30" s="38"/>
      <c r="W30" s="38"/>
      <c r="X30" s="38"/>
      <c r="Y30" s="38"/>
      <c r="Z30" s="38"/>
    </row>
    <row r="31" spans="1:26" ht="24" customHeight="1">
      <c r="A31" s="18">
        <f t="shared" si="3"/>
        <v>23</v>
      </c>
      <c r="B31" s="18">
        <v>10</v>
      </c>
      <c r="C31" s="19">
        <f t="shared" si="2"/>
        <v>0.47222222222222193</v>
      </c>
      <c r="D31" s="20" t="s">
        <v>84</v>
      </c>
      <c r="E31" s="21" t="s">
        <v>7</v>
      </c>
      <c r="F31" s="21">
        <v>78</v>
      </c>
      <c r="G31" s="21">
        <v>78</v>
      </c>
      <c r="H31" s="21">
        <v>156</v>
      </c>
      <c r="I31" s="20" t="s">
        <v>85</v>
      </c>
      <c r="J31" s="21" t="s">
        <v>20</v>
      </c>
      <c r="K31" s="21">
        <v>80</v>
      </c>
      <c r="L31" s="21">
        <v>76</v>
      </c>
      <c r="M31" s="23">
        <v>156</v>
      </c>
      <c r="N31" s="22" t="s">
        <v>86</v>
      </c>
      <c r="O31" s="21" t="s">
        <v>7</v>
      </c>
      <c r="P31" s="21">
        <v>77</v>
      </c>
      <c r="Q31" s="21">
        <v>79</v>
      </c>
      <c r="R31" s="21">
        <v>156</v>
      </c>
      <c r="S31" s="21"/>
      <c r="T31" s="38"/>
      <c r="U31" s="22"/>
      <c r="V31" s="22"/>
      <c r="W31" s="21"/>
      <c r="X31" s="38"/>
      <c r="Y31" s="38"/>
      <c r="Z31" s="38"/>
    </row>
    <row r="32" spans="1:26" ht="24" customHeight="1">
      <c r="A32" s="24"/>
      <c r="B32" s="24"/>
      <c r="C32" s="25"/>
      <c r="D32" s="26"/>
      <c r="E32" s="27"/>
      <c r="F32" s="27"/>
      <c r="G32" s="27"/>
      <c r="H32" s="27"/>
      <c r="I32" s="26"/>
      <c r="J32" s="27"/>
      <c r="K32" s="27"/>
      <c r="L32" s="27"/>
      <c r="M32" s="29"/>
      <c r="N32" s="28"/>
      <c r="O32" s="27"/>
      <c r="P32" s="27"/>
      <c r="Q32" s="27"/>
      <c r="R32" s="27"/>
      <c r="S32" s="27"/>
      <c r="T32" s="38"/>
      <c r="U32" s="38"/>
      <c r="V32" s="38"/>
      <c r="W32" s="38"/>
      <c r="X32" s="38"/>
      <c r="Y32" s="38"/>
      <c r="Z32" s="38"/>
    </row>
    <row r="33" spans="3:19" ht="11.25">
      <c r="C33" s="40"/>
      <c r="D33" s="1"/>
      <c r="E33" s="1"/>
      <c r="F33" s="1"/>
      <c r="G33" s="1"/>
      <c r="H33" s="1"/>
      <c r="I33" s="1"/>
      <c r="K33" s="1"/>
      <c r="L33" s="1"/>
      <c r="M33" s="1"/>
      <c r="N33" s="1"/>
      <c r="O33" s="1"/>
      <c r="P33" s="1"/>
      <c r="Q33" s="1"/>
      <c r="R33" s="1"/>
      <c r="S33" s="1"/>
    </row>
    <row r="36" ht="60" customHeight="1"/>
    <row r="37" ht="75" customHeight="1"/>
  </sheetData>
  <sheetProtection/>
  <mergeCells count="3">
    <mergeCell ref="A1:R1"/>
    <mergeCell ref="A2:C2"/>
    <mergeCell ref="A18:C18"/>
  </mergeCells>
  <printOptions horizontalCentered="1"/>
  <pageMargins left="0" right="0" top="0.3937007874015748" bottom="0" header="0" footer="0"/>
  <pageSetup fitToHeight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2015-11-27T15:09:21Z</dcterms:modified>
  <cp:category/>
  <cp:version/>
  <cp:contentType/>
  <cp:contentStatus/>
</cp:coreProperties>
</file>