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<sst xmlns="http://schemas.openxmlformats.org/spreadsheetml/2006/main" count="181" uniqueCount="85">
  <si>
    <t>个人成绩表</t>
  </si>
  <si>
    <t>排名</t>
  </si>
  <si>
    <t>球员姓名</t>
  </si>
  <si>
    <t>性别</t>
  </si>
  <si>
    <t>代表球队</t>
  </si>
  <si>
    <t>Out</t>
  </si>
  <si>
    <t>In</t>
  </si>
  <si>
    <t>R1</t>
  </si>
  <si>
    <t>Grand Total</t>
  </si>
  <si>
    <t>(+/-)</t>
  </si>
  <si>
    <t>陈戈逸</t>
  </si>
  <si>
    <t>男</t>
  </si>
  <si>
    <t>利百特高尔夫学院一队</t>
  </si>
  <si>
    <t>成禧荣</t>
  </si>
  <si>
    <t>上海青少年高尔夫代表队</t>
  </si>
  <si>
    <t>杜让知</t>
  </si>
  <si>
    <t>北京华堂高尔夫代表队</t>
  </si>
  <si>
    <t>温皓然</t>
  </si>
  <si>
    <t>利百特高尔夫学院二队</t>
  </si>
  <si>
    <t>李宇轩</t>
  </si>
  <si>
    <t>杭州九桥高尔夫俱乐部代表队</t>
  </si>
  <si>
    <t>周赐麟</t>
  </si>
  <si>
    <t>吴天童</t>
  </si>
  <si>
    <t>深圳聚豪高尔夫球会代表队</t>
  </si>
  <si>
    <t>邢艺馨</t>
  </si>
  <si>
    <t>东方（厦门）高尔夫一队</t>
  </si>
  <si>
    <t>潘琦昊</t>
  </si>
  <si>
    <t>王君帆</t>
  </si>
  <si>
    <t>温州东方高尔夫代表队</t>
  </si>
  <si>
    <t>李泂霖</t>
  </si>
  <si>
    <t>沈弘毅</t>
  </si>
  <si>
    <t>民生天安程军高尔夫学院代表队</t>
  </si>
  <si>
    <t>陈沛成</t>
  </si>
  <si>
    <t>银浩鑫</t>
  </si>
  <si>
    <t>广州南沙高尔夫球会代表队</t>
  </si>
  <si>
    <t>姜智焜</t>
  </si>
  <si>
    <t>吴荫轩</t>
  </si>
  <si>
    <t>南昌保利高尔夫俱乐部代表队</t>
  </si>
  <si>
    <t>马宇亮</t>
  </si>
  <si>
    <t>朱元</t>
  </si>
  <si>
    <t>万子驿</t>
  </si>
  <si>
    <t>刘永森</t>
  </si>
  <si>
    <t>深圳国盛十九洞代表队</t>
  </si>
  <si>
    <t>罗玄</t>
  </si>
  <si>
    <t>张开翔</t>
  </si>
  <si>
    <t>吴泓锐</t>
  </si>
  <si>
    <t>浙江横店禹山会所代表队</t>
  </si>
  <si>
    <t>孙柏霖</t>
  </si>
  <si>
    <t>叶锦添</t>
  </si>
  <si>
    <t>浙江九龙山俱乐部代表队</t>
  </si>
  <si>
    <t>江瑞翔</t>
  </si>
  <si>
    <t>邵子恩</t>
  </si>
  <si>
    <t>张栩豪</t>
  </si>
  <si>
    <t>戴玮博</t>
  </si>
  <si>
    <t>陈亦文</t>
  </si>
  <si>
    <t>女</t>
  </si>
  <si>
    <t>孙嘉泽</t>
  </si>
  <si>
    <t>广州南沙高尔夫球会代表队</t>
  </si>
  <si>
    <t>李杰妮</t>
  </si>
  <si>
    <t>徐清怡</t>
  </si>
  <si>
    <t>董琳玉</t>
  </si>
  <si>
    <t>时冰雨</t>
  </si>
  <si>
    <t>高美琪</t>
  </si>
  <si>
    <t>周红虹</t>
  </si>
  <si>
    <t>刘  艳</t>
  </si>
  <si>
    <t>郭婉仪</t>
  </si>
  <si>
    <t>杨曼莉香</t>
  </si>
  <si>
    <t>韩雨岑</t>
  </si>
  <si>
    <t>谭楚莹</t>
  </si>
  <si>
    <t>李昊璟</t>
  </si>
  <si>
    <t>邓景之</t>
  </si>
  <si>
    <t>梅之译</t>
  </si>
  <si>
    <t>龚昶文</t>
  </si>
  <si>
    <t>东方（厦门）高尔夫二队</t>
  </si>
  <si>
    <t>董思珩</t>
  </si>
  <si>
    <t>陈丝妍</t>
  </si>
  <si>
    <t>林芸萍</t>
  </si>
  <si>
    <t>潘佳琦</t>
  </si>
  <si>
    <t>林千慧子</t>
  </si>
  <si>
    <t>曾莉棋</t>
  </si>
  <si>
    <t>夏慧慧</t>
  </si>
  <si>
    <t>王缤繁</t>
  </si>
  <si>
    <t>唐雅然</t>
  </si>
  <si>
    <t>许毓然</t>
  </si>
  <si>
    <t>陈煜然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</si>
</sst>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4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团队成绩"/>
      <sheetName val="个人成绩"/>
    </sheetNames>
    <sheetDataSet>
      <sheetData sheetId="0">
        <row r="4">
          <cell r="D4">
            <v>4</v>
          </cell>
          <cell r="E4">
            <v>2</v>
          </cell>
          <cell r="F4">
            <v>3</v>
          </cell>
          <cell r="G4">
            <v>5</v>
          </cell>
          <cell r="H4">
            <v>4</v>
          </cell>
          <cell r="I4">
            <v>5</v>
          </cell>
          <cell r="J4">
            <v>4</v>
          </cell>
          <cell r="K4">
            <v>4</v>
          </cell>
          <cell r="L4">
            <v>6</v>
          </cell>
          <cell r="N4">
            <v>2</v>
          </cell>
          <cell r="O4">
            <v>4</v>
          </cell>
          <cell r="P4">
            <v>3</v>
          </cell>
          <cell r="Q4">
            <v>5</v>
          </cell>
          <cell r="R4">
            <v>3</v>
          </cell>
          <cell r="S4">
            <v>4</v>
          </cell>
          <cell r="T4">
            <v>3</v>
          </cell>
          <cell r="U4">
            <v>4</v>
          </cell>
          <cell r="V4">
            <v>6</v>
          </cell>
        </row>
        <row r="5">
          <cell r="D5">
            <v>5</v>
          </cell>
          <cell r="E5">
            <v>3</v>
          </cell>
          <cell r="F5">
            <v>4</v>
          </cell>
          <cell r="G5">
            <v>4</v>
          </cell>
          <cell r="H5">
            <v>5</v>
          </cell>
          <cell r="I5">
            <v>3</v>
          </cell>
          <cell r="J5">
            <v>5</v>
          </cell>
          <cell r="K5">
            <v>4</v>
          </cell>
          <cell r="L5">
            <v>5</v>
          </cell>
          <cell r="N5">
            <v>3</v>
          </cell>
          <cell r="O5">
            <v>4</v>
          </cell>
          <cell r="P5">
            <v>4</v>
          </cell>
          <cell r="Q5">
            <v>5</v>
          </cell>
          <cell r="R5">
            <v>4</v>
          </cell>
          <cell r="S5">
            <v>4</v>
          </cell>
          <cell r="T5">
            <v>5</v>
          </cell>
          <cell r="U5">
            <v>4</v>
          </cell>
          <cell r="V5">
            <v>4</v>
          </cell>
        </row>
        <row r="7">
          <cell r="D7">
            <v>3</v>
          </cell>
          <cell r="E7">
            <v>3</v>
          </cell>
          <cell r="F7">
            <v>4</v>
          </cell>
          <cell r="G7">
            <v>6</v>
          </cell>
          <cell r="H7">
            <v>4</v>
          </cell>
          <cell r="I7">
            <v>3</v>
          </cell>
          <cell r="J7">
            <v>5</v>
          </cell>
          <cell r="K7">
            <v>3</v>
          </cell>
          <cell r="L7">
            <v>6</v>
          </cell>
          <cell r="N7">
            <v>3</v>
          </cell>
          <cell r="O7">
            <v>6</v>
          </cell>
          <cell r="P7">
            <v>5</v>
          </cell>
          <cell r="Q7">
            <v>4</v>
          </cell>
          <cell r="R7">
            <v>5</v>
          </cell>
          <cell r="S7">
            <v>4</v>
          </cell>
          <cell r="T7">
            <v>7</v>
          </cell>
          <cell r="U7">
            <v>7</v>
          </cell>
          <cell r="V7">
            <v>6</v>
          </cell>
        </row>
        <row r="8">
          <cell r="D8">
            <v>2</v>
          </cell>
          <cell r="E8">
            <v>4</v>
          </cell>
          <cell r="F8">
            <v>4</v>
          </cell>
          <cell r="G8">
            <v>4</v>
          </cell>
          <cell r="H8">
            <v>3</v>
          </cell>
          <cell r="I8">
            <v>4</v>
          </cell>
          <cell r="J8">
            <v>5</v>
          </cell>
          <cell r="K8">
            <v>4</v>
          </cell>
          <cell r="L8">
            <v>4</v>
          </cell>
          <cell r="N8">
            <v>4</v>
          </cell>
          <cell r="O8">
            <v>4</v>
          </cell>
          <cell r="P8">
            <v>3</v>
          </cell>
          <cell r="Q8">
            <v>7</v>
          </cell>
          <cell r="R8">
            <v>4</v>
          </cell>
          <cell r="S8">
            <v>5</v>
          </cell>
          <cell r="T8">
            <v>5</v>
          </cell>
          <cell r="U8">
            <v>8</v>
          </cell>
          <cell r="V8">
            <v>6</v>
          </cell>
        </row>
        <row r="10">
          <cell r="D10">
            <v>4</v>
          </cell>
          <cell r="E10">
            <v>4</v>
          </cell>
          <cell r="F10">
            <v>5</v>
          </cell>
          <cell r="G10">
            <v>5</v>
          </cell>
          <cell r="H10">
            <v>4</v>
          </cell>
          <cell r="I10">
            <v>5</v>
          </cell>
          <cell r="J10">
            <v>4</v>
          </cell>
          <cell r="K10">
            <v>3</v>
          </cell>
          <cell r="L10">
            <v>5</v>
          </cell>
          <cell r="N10">
            <v>3</v>
          </cell>
          <cell r="O10">
            <v>5</v>
          </cell>
          <cell r="P10">
            <v>3</v>
          </cell>
          <cell r="Q10">
            <v>5</v>
          </cell>
          <cell r="R10">
            <v>3</v>
          </cell>
          <cell r="S10">
            <v>4</v>
          </cell>
          <cell r="T10">
            <v>3</v>
          </cell>
          <cell r="U10">
            <v>5</v>
          </cell>
          <cell r="V10">
            <v>6</v>
          </cell>
        </row>
        <row r="11">
          <cell r="D11">
            <v>3</v>
          </cell>
          <cell r="E11">
            <v>3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4</v>
          </cell>
          <cell r="K11">
            <v>3</v>
          </cell>
          <cell r="L11">
            <v>5</v>
          </cell>
          <cell r="N11">
            <v>4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3</v>
          </cell>
          <cell r="U11">
            <v>3</v>
          </cell>
          <cell r="V11">
            <v>6</v>
          </cell>
        </row>
        <row r="13">
          <cell r="D13">
            <v>5</v>
          </cell>
          <cell r="E13">
            <v>3</v>
          </cell>
          <cell r="F13">
            <v>7</v>
          </cell>
          <cell r="G13">
            <v>8</v>
          </cell>
          <cell r="H13">
            <v>4</v>
          </cell>
          <cell r="I13">
            <v>4</v>
          </cell>
          <cell r="J13">
            <v>3</v>
          </cell>
          <cell r="K13">
            <v>3</v>
          </cell>
          <cell r="L13">
            <v>5</v>
          </cell>
          <cell r="N13">
            <v>4</v>
          </cell>
          <cell r="O13">
            <v>4</v>
          </cell>
          <cell r="P13">
            <v>4</v>
          </cell>
          <cell r="Q13">
            <v>5</v>
          </cell>
          <cell r="R13">
            <v>4</v>
          </cell>
          <cell r="S13">
            <v>6</v>
          </cell>
          <cell r="T13">
            <v>5</v>
          </cell>
          <cell r="U13">
            <v>4</v>
          </cell>
          <cell r="V13">
            <v>6</v>
          </cell>
        </row>
        <row r="14">
          <cell r="D14">
            <v>1</v>
          </cell>
          <cell r="E14">
            <v>4</v>
          </cell>
          <cell r="F14">
            <v>6</v>
          </cell>
          <cell r="G14">
            <v>5</v>
          </cell>
          <cell r="H14">
            <v>4</v>
          </cell>
          <cell r="I14">
            <v>4</v>
          </cell>
          <cell r="J14">
            <v>6</v>
          </cell>
          <cell r="K14">
            <v>3</v>
          </cell>
          <cell r="L14">
            <v>5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3</v>
          </cell>
          <cell r="S14">
            <v>3</v>
          </cell>
          <cell r="T14">
            <v>5</v>
          </cell>
          <cell r="U14">
            <v>4</v>
          </cell>
          <cell r="V14">
            <v>6</v>
          </cell>
        </row>
        <row r="16">
          <cell r="D16">
            <v>3</v>
          </cell>
          <cell r="E16">
            <v>3</v>
          </cell>
          <cell r="F16">
            <v>6</v>
          </cell>
          <cell r="G16">
            <v>4</v>
          </cell>
          <cell r="H16">
            <v>5</v>
          </cell>
          <cell r="I16">
            <v>3</v>
          </cell>
          <cell r="J16">
            <v>5</v>
          </cell>
          <cell r="K16">
            <v>3</v>
          </cell>
          <cell r="L16">
            <v>7</v>
          </cell>
          <cell r="N16">
            <v>4</v>
          </cell>
          <cell r="O16">
            <v>4</v>
          </cell>
          <cell r="P16">
            <v>3</v>
          </cell>
          <cell r="Q16">
            <v>4</v>
          </cell>
          <cell r="R16">
            <v>4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</row>
        <row r="17">
          <cell r="D17">
            <v>4</v>
          </cell>
          <cell r="E17">
            <v>4</v>
          </cell>
          <cell r="F17">
            <v>5</v>
          </cell>
          <cell r="G17">
            <v>4</v>
          </cell>
          <cell r="H17">
            <v>5</v>
          </cell>
          <cell r="I17">
            <v>5</v>
          </cell>
          <cell r="J17">
            <v>4</v>
          </cell>
          <cell r="K17">
            <v>3</v>
          </cell>
          <cell r="L17">
            <v>5</v>
          </cell>
          <cell r="N17">
            <v>3</v>
          </cell>
          <cell r="O17">
            <v>5</v>
          </cell>
          <cell r="P17">
            <v>3</v>
          </cell>
          <cell r="Q17">
            <v>5</v>
          </cell>
          <cell r="R17">
            <v>2</v>
          </cell>
          <cell r="S17">
            <v>4</v>
          </cell>
          <cell r="T17">
            <v>3</v>
          </cell>
          <cell r="U17">
            <v>4</v>
          </cell>
          <cell r="V17">
            <v>5</v>
          </cell>
        </row>
        <row r="19">
          <cell r="D19">
            <v>3</v>
          </cell>
          <cell r="E19">
            <v>2</v>
          </cell>
          <cell r="F19">
            <v>7</v>
          </cell>
          <cell r="G19">
            <v>8</v>
          </cell>
          <cell r="H19">
            <v>4</v>
          </cell>
          <cell r="I19">
            <v>4</v>
          </cell>
          <cell r="J19">
            <v>5</v>
          </cell>
          <cell r="K19">
            <v>4</v>
          </cell>
          <cell r="L19">
            <v>5</v>
          </cell>
          <cell r="N19">
            <v>5</v>
          </cell>
          <cell r="O19">
            <v>5</v>
          </cell>
          <cell r="P19">
            <v>4</v>
          </cell>
          <cell r="Q19">
            <v>3</v>
          </cell>
          <cell r="R19">
            <v>3</v>
          </cell>
          <cell r="S19">
            <v>4</v>
          </cell>
          <cell r="T19">
            <v>7</v>
          </cell>
          <cell r="U19">
            <v>4</v>
          </cell>
          <cell r="V19">
            <v>5</v>
          </cell>
        </row>
        <row r="20">
          <cell r="D20">
            <v>5</v>
          </cell>
          <cell r="E20">
            <v>4</v>
          </cell>
          <cell r="F20">
            <v>4</v>
          </cell>
          <cell r="G20">
            <v>5</v>
          </cell>
          <cell r="H20">
            <v>4</v>
          </cell>
          <cell r="I20">
            <v>4</v>
          </cell>
          <cell r="J20">
            <v>5</v>
          </cell>
          <cell r="K20">
            <v>4</v>
          </cell>
          <cell r="L20">
            <v>7</v>
          </cell>
          <cell r="N20">
            <v>4</v>
          </cell>
          <cell r="O20">
            <v>6</v>
          </cell>
          <cell r="P20">
            <v>4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5</v>
          </cell>
        </row>
        <row r="22">
          <cell r="D22">
            <v>4</v>
          </cell>
          <cell r="E22">
            <v>4</v>
          </cell>
          <cell r="F22">
            <v>4</v>
          </cell>
          <cell r="G22">
            <v>4</v>
          </cell>
          <cell r="H22">
            <v>4</v>
          </cell>
          <cell r="I22">
            <v>3</v>
          </cell>
          <cell r="J22">
            <v>4</v>
          </cell>
          <cell r="K22">
            <v>4</v>
          </cell>
          <cell r="L22">
            <v>5</v>
          </cell>
          <cell r="N22">
            <v>4</v>
          </cell>
          <cell r="O22">
            <v>4</v>
          </cell>
          <cell r="P22">
            <v>4</v>
          </cell>
          <cell r="Q22">
            <v>4</v>
          </cell>
          <cell r="R22">
            <v>4</v>
          </cell>
          <cell r="S22">
            <v>4</v>
          </cell>
          <cell r="T22">
            <v>4</v>
          </cell>
          <cell r="U22">
            <v>4</v>
          </cell>
          <cell r="V22">
            <v>6</v>
          </cell>
        </row>
        <row r="23">
          <cell r="D23">
            <v>4</v>
          </cell>
          <cell r="E23">
            <v>5</v>
          </cell>
          <cell r="F23">
            <v>9</v>
          </cell>
          <cell r="G23">
            <v>6</v>
          </cell>
          <cell r="H23">
            <v>3</v>
          </cell>
          <cell r="I23">
            <v>4</v>
          </cell>
          <cell r="J23">
            <v>4</v>
          </cell>
          <cell r="K23">
            <v>2</v>
          </cell>
          <cell r="L23">
            <v>8</v>
          </cell>
          <cell r="N23">
            <v>3</v>
          </cell>
          <cell r="O23">
            <v>6</v>
          </cell>
          <cell r="P23">
            <v>3</v>
          </cell>
          <cell r="Q23">
            <v>4</v>
          </cell>
          <cell r="R23">
            <v>3</v>
          </cell>
          <cell r="S23">
            <v>4</v>
          </cell>
          <cell r="T23">
            <v>6</v>
          </cell>
          <cell r="U23">
            <v>7</v>
          </cell>
          <cell r="V23">
            <v>4</v>
          </cell>
        </row>
        <row r="25">
          <cell r="D25">
            <v>4</v>
          </cell>
          <cell r="E25">
            <v>3</v>
          </cell>
          <cell r="F25">
            <v>7</v>
          </cell>
          <cell r="G25">
            <v>6</v>
          </cell>
          <cell r="H25">
            <v>5</v>
          </cell>
          <cell r="I25">
            <v>5</v>
          </cell>
          <cell r="J25">
            <v>4</v>
          </cell>
          <cell r="K25">
            <v>5</v>
          </cell>
          <cell r="L25">
            <v>5</v>
          </cell>
          <cell r="N25">
            <v>3</v>
          </cell>
          <cell r="O25">
            <v>5</v>
          </cell>
          <cell r="P25">
            <v>4</v>
          </cell>
          <cell r="Q25">
            <v>4</v>
          </cell>
          <cell r="R25">
            <v>4</v>
          </cell>
          <cell r="S25">
            <v>4</v>
          </cell>
          <cell r="T25">
            <v>5</v>
          </cell>
          <cell r="U25">
            <v>4</v>
          </cell>
          <cell r="V25">
            <v>5</v>
          </cell>
        </row>
        <row r="26">
          <cell r="D26">
            <v>4</v>
          </cell>
          <cell r="E26">
            <v>6</v>
          </cell>
          <cell r="F26">
            <v>4</v>
          </cell>
          <cell r="G26">
            <v>5</v>
          </cell>
          <cell r="H26">
            <v>9</v>
          </cell>
          <cell r="I26">
            <v>5</v>
          </cell>
          <cell r="J26">
            <v>5</v>
          </cell>
          <cell r="K26">
            <v>4</v>
          </cell>
          <cell r="L26">
            <v>7</v>
          </cell>
          <cell r="N26">
            <v>3</v>
          </cell>
          <cell r="O26">
            <v>5</v>
          </cell>
          <cell r="P26">
            <v>6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5</v>
          </cell>
        </row>
        <row r="28">
          <cell r="D28">
            <v>3</v>
          </cell>
          <cell r="E28">
            <v>4</v>
          </cell>
          <cell r="F28">
            <v>4</v>
          </cell>
          <cell r="G28">
            <v>6</v>
          </cell>
          <cell r="H28">
            <v>5</v>
          </cell>
          <cell r="I28">
            <v>5</v>
          </cell>
          <cell r="J28">
            <v>3</v>
          </cell>
          <cell r="K28">
            <v>3</v>
          </cell>
          <cell r="L28">
            <v>5</v>
          </cell>
          <cell r="N28">
            <v>3</v>
          </cell>
          <cell r="O28">
            <v>5</v>
          </cell>
          <cell r="P28">
            <v>3</v>
          </cell>
          <cell r="Q28">
            <v>6</v>
          </cell>
          <cell r="R28">
            <v>3</v>
          </cell>
          <cell r="S28">
            <v>6</v>
          </cell>
          <cell r="T28">
            <v>5</v>
          </cell>
          <cell r="U28">
            <v>4</v>
          </cell>
          <cell r="V28">
            <v>5</v>
          </cell>
        </row>
        <row r="29">
          <cell r="D29">
            <v>3</v>
          </cell>
          <cell r="E29">
            <v>2</v>
          </cell>
          <cell r="F29">
            <v>4</v>
          </cell>
          <cell r="G29">
            <v>5</v>
          </cell>
          <cell r="H29">
            <v>5</v>
          </cell>
          <cell r="I29">
            <v>5</v>
          </cell>
          <cell r="J29">
            <v>3</v>
          </cell>
          <cell r="K29">
            <v>5</v>
          </cell>
          <cell r="L29">
            <v>5</v>
          </cell>
          <cell r="N29">
            <v>3</v>
          </cell>
          <cell r="O29">
            <v>4</v>
          </cell>
          <cell r="P29">
            <v>4</v>
          </cell>
          <cell r="Q29">
            <v>7</v>
          </cell>
          <cell r="R29">
            <v>3</v>
          </cell>
          <cell r="S29">
            <v>4</v>
          </cell>
          <cell r="T29">
            <v>3</v>
          </cell>
          <cell r="U29">
            <v>4</v>
          </cell>
          <cell r="V29">
            <v>5</v>
          </cell>
        </row>
        <row r="31">
          <cell r="D31">
            <v>3</v>
          </cell>
          <cell r="E31">
            <v>4</v>
          </cell>
          <cell r="F31">
            <v>4</v>
          </cell>
          <cell r="G31">
            <v>4</v>
          </cell>
          <cell r="H31">
            <v>5</v>
          </cell>
          <cell r="I31">
            <v>4</v>
          </cell>
          <cell r="J31">
            <v>5</v>
          </cell>
          <cell r="K31">
            <v>3</v>
          </cell>
          <cell r="L31">
            <v>6</v>
          </cell>
          <cell r="N31">
            <v>3</v>
          </cell>
          <cell r="O31">
            <v>5</v>
          </cell>
          <cell r="P31">
            <v>3</v>
          </cell>
          <cell r="Q31">
            <v>5</v>
          </cell>
          <cell r="R31">
            <v>3</v>
          </cell>
          <cell r="S31">
            <v>4</v>
          </cell>
          <cell r="T31">
            <v>4</v>
          </cell>
          <cell r="U31">
            <v>4</v>
          </cell>
          <cell r="V31">
            <v>7</v>
          </cell>
        </row>
        <row r="32">
          <cell r="D32">
            <v>3</v>
          </cell>
          <cell r="E32">
            <v>4</v>
          </cell>
          <cell r="F32">
            <v>5</v>
          </cell>
          <cell r="G32">
            <v>5</v>
          </cell>
          <cell r="H32">
            <v>4</v>
          </cell>
          <cell r="I32">
            <v>4</v>
          </cell>
          <cell r="J32">
            <v>4</v>
          </cell>
          <cell r="K32">
            <v>3</v>
          </cell>
          <cell r="L32">
            <v>6</v>
          </cell>
          <cell r="N32">
            <v>4</v>
          </cell>
          <cell r="O32">
            <v>5</v>
          </cell>
          <cell r="P32">
            <v>4</v>
          </cell>
          <cell r="Q32">
            <v>9</v>
          </cell>
          <cell r="R32">
            <v>10</v>
          </cell>
          <cell r="S32">
            <v>6</v>
          </cell>
          <cell r="T32">
            <v>5</v>
          </cell>
          <cell r="U32">
            <v>4</v>
          </cell>
          <cell r="V32">
            <v>6</v>
          </cell>
        </row>
        <row r="34">
          <cell r="D34">
            <v>3</v>
          </cell>
          <cell r="E34">
            <v>4</v>
          </cell>
          <cell r="F34">
            <v>4</v>
          </cell>
          <cell r="G34">
            <v>6</v>
          </cell>
          <cell r="H34">
            <v>5</v>
          </cell>
          <cell r="I34">
            <v>5</v>
          </cell>
          <cell r="J34">
            <v>7</v>
          </cell>
          <cell r="K34">
            <v>3</v>
          </cell>
          <cell r="L34">
            <v>7</v>
          </cell>
          <cell r="N34">
            <v>5</v>
          </cell>
          <cell r="O34">
            <v>5</v>
          </cell>
          <cell r="P34">
            <v>5</v>
          </cell>
          <cell r="Q34">
            <v>4</v>
          </cell>
          <cell r="R34">
            <v>4</v>
          </cell>
          <cell r="S34">
            <v>4</v>
          </cell>
          <cell r="T34">
            <v>5</v>
          </cell>
          <cell r="U34">
            <v>4</v>
          </cell>
          <cell r="V34">
            <v>5</v>
          </cell>
        </row>
        <row r="35">
          <cell r="D35">
            <v>5</v>
          </cell>
          <cell r="E35">
            <v>3</v>
          </cell>
          <cell r="F35">
            <v>6</v>
          </cell>
          <cell r="G35">
            <v>6</v>
          </cell>
          <cell r="H35">
            <v>5</v>
          </cell>
          <cell r="I35">
            <v>4</v>
          </cell>
          <cell r="J35">
            <v>4</v>
          </cell>
          <cell r="K35">
            <v>3</v>
          </cell>
          <cell r="L35">
            <v>6</v>
          </cell>
          <cell r="N35">
            <v>3</v>
          </cell>
          <cell r="O35">
            <v>5</v>
          </cell>
          <cell r="P35">
            <v>4</v>
          </cell>
          <cell r="Q35">
            <v>5</v>
          </cell>
          <cell r="R35">
            <v>6</v>
          </cell>
          <cell r="S35">
            <v>6</v>
          </cell>
          <cell r="T35">
            <v>4</v>
          </cell>
          <cell r="U35">
            <v>4</v>
          </cell>
          <cell r="V35">
            <v>7</v>
          </cell>
        </row>
        <row r="37">
          <cell r="D37">
            <v>3</v>
          </cell>
          <cell r="E37">
            <v>3</v>
          </cell>
          <cell r="F37">
            <v>4</v>
          </cell>
          <cell r="G37">
            <v>5</v>
          </cell>
          <cell r="H37">
            <v>5</v>
          </cell>
          <cell r="I37">
            <v>4</v>
          </cell>
          <cell r="J37">
            <v>8</v>
          </cell>
          <cell r="K37">
            <v>4</v>
          </cell>
          <cell r="L37">
            <v>6</v>
          </cell>
          <cell r="N37">
            <v>3</v>
          </cell>
          <cell r="O37">
            <v>5</v>
          </cell>
          <cell r="P37">
            <v>3</v>
          </cell>
          <cell r="Q37">
            <v>5</v>
          </cell>
          <cell r="R37">
            <v>4</v>
          </cell>
          <cell r="S37">
            <v>4</v>
          </cell>
          <cell r="T37">
            <v>4</v>
          </cell>
          <cell r="U37">
            <v>3</v>
          </cell>
          <cell r="V37">
            <v>4</v>
          </cell>
        </row>
        <row r="38">
          <cell r="D38">
            <v>3</v>
          </cell>
          <cell r="E38">
            <v>4</v>
          </cell>
          <cell r="F38">
            <v>5</v>
          </cell>
          <cell r="G38">
            <v>8</v>
          </cell>
          <cell r="H38">
            <v>4</v>
          </cell>
          <cell r="I38">
            <v>4</v>
          </cell>
          <cell r="J38">
            <v>4</v>
          </cell>
          <cell r="K38">
            <v>5</v>
          </cell>
          <cell r="L38">
            <v>5</v>
          </cell>
          <cell r="N38">
            <v>2</v>
          </cell>
          <cell r="O38">
            <v>5</v>
          </cell>
          <cell r="P38">
            <v>5</v>
          </cell>
          <cell r="Q38">
            <v>4</v>
          </cell>
          <cell r="R38">
            <v>4</v>
          </cell>
          <cell r="S38">
            <v>4</v>
          </cell>
          <cell r="T38">
            <v>4</v>
          </cell>
          <cell r="U38">
            <v>5</v>
          </cell>
          <cell r="V38">
            <v>6</v>
          </cell>
        </row>
        <row r="40">
          <cell r="D40">
            <v>4</v>
          </cell>
          <cell r="E40">
            <v>2</v>
          </cell>
          <cell r="F40">
            <v>4</v>
          </cell>
          <cell r="G40">
            <v>6</v>
          </cell>
          <cell r="H40">
            <v>5</v>
          </cell>
          <cell r="I40">
            <v>4</v>
          </cell>
          <cell r="J40">
            <v>5</v>
          </cell>
          <cell r="K40">
            <v>4</v>
          </cell>
          <cell r="L40">
            <v>4</v>
          </cell>
          <cell r="N40">
            <v>3</v>
          </cell>
          <cell r="O40">
            <v>5</v>
          </cell>
          <cell r="P40">
            <v>3</v>
          </cell>
          <cell r="Q40">
            <v>5</v>
          </cell>
          <cell r="R40">
            <v>2</v>
          </cell>
          <cell r="S40">
            <v>4</v>
          </cell>
          <cell r="T40">
            <v>4</v>
          </cell>
          <cell r="U40">
            <v>4</v>
          </cell>
          <cell r="V40">
            <v>7</v>
          </cell>
        </row>
        <row r="41">
          <cell r="D41">
            <v>4</v>
          </cell>
          <cell r="E41">
            <v>3</v>
          </cell>
          <cell r="F41">
            <v>4</v>
          </cell>
          <cell r="G41">
            <v>5</v>
          </cell>
          <cell r="H41">
            <v>4</v>
          </cell>
          <cell r="I41">
            <v>4</v>
          </cell>
          <cell r="J41">
            <v>4</v>
          </cell>
          <cell r="K41">
            <v>3</v>
          </cell>
          <cell r="L41">
            <v>6</v>
          </cell>
          <cell r="N41">
            <v>3</v>
          </cell>
          <cell r="O41">
            <v>4</v>
          </cell>
          <cell r="P41">
            <v>3</v>
          </cell>
          <cell r="Q41">
            <v>5</v>
          </cell>
          <cell r="R41">
            <v>4</v>
          </cell>
          <cell r="S41">
            <v>4</v>
          </cell>
          <cell r="T41">
            <v>4</v>
          </cell>
          <cell r="U41">
            <v>4</v>
          </cell>
          <cell r="V41">
            <v>6</v>
          </cell>
        </row>
        <row r="43">
          <cell r="D43">
            <v>4</v>
          </cell>
          <cell r="E43">
            <v>3</v>
          </cell>
          <cell r="F43">
            <v>5</v>
          </cell>
          <cell r="G43">
            <v>6</v>
          </cell>
          <cell r="H43">
            <v>6</v>
          </cell>
          <cell r="I43">
            <v>3</v>
          </cell>
          <cell r="J43">
            <v>5</v>
          </cell>
          <cell r="K43">
            <v>4</v>
          </cell>
          <cell r="L43">
            <v>4</v>
          </cell>
          <cell r="N43">
            <v>4</v>
          </cell>
          <cell r="O43">
            <v>6</v>
          </cell>
          <cell r="P43">
            <v>4</v>
          </cell>
          <cell r="Q43">
            <v>5</v>
          </cell>
          <cell r="R43">
            <v>3</v>
          </cell>
          <cell r="S43">
            <v>6</v>
          </cell>
          <cell r="T43">
            <v>6</v>
          </cell>
          <cell r="U43">
            <v>5</v>
          </cell>
          <cell r="V43">
            <v>8</v>
          </cell>
        </row>
        <row r="44">
          <cell r="D44">
            <v>4</v>
          </cell>
          <cell r="E44">
            <v>3</v>
          </cell>
          <cell r="F44">
            <v>6</v>
          </cell>
          <cell r="G44">
            <v>4</v>
          </cell>
          <cell r="H44">
            <v>6</v>
          </cell>
          <cell r="I44">
            <v>4</v>
          </cell>
          <cell r="J44">
            <v>4</v>
          </cell>
          <cell r="K44">
            <v>4</v>
          </cell>
          <cell r="L44">
            <v>6</v>
          </cell>
          <cell r="N44">
            <v>4</v>
          </cell>
          <cell r="O44">
            <v>6</v>
          </cell>
          <cell r="P44">
            <v>3</v>
          </cell>
          <cell r="Q44">
            <v>5</v>
          </cell>
          <cell r="R44">
            <v>3</v>
          </cell>
          <cell r="S44">
            <v>4</v>
          </cell>
          <cell r="T44">
            <v>4</v>
          </cell>
          <cell r="U44">
            <v>5</v>
          </cell>
          <cell r="V44">
            <v>5</v>
          </cell>
        </row>
        <row r="46">
          <cell r="D46">
            <v>4</v>
          </cell>
          <cell r="E46">
            <v>4</v>
          </cell>
          <cell r="F46">
            <v>4</v>
          </cell>
          <cell r="G46">
            <v>4</v>
          </cell>
          <cell r="H46">
            <v>4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N46">
            <v>3</v>
          </cell>
          <cell r="O46">
            <v>4</v>
          </cell>
          <cell r="P46">
            <v>4</v>
          </cell>
          <cell r="Q46">
            <v>5</v>
          </cell>
          <cell r="R46">
            <v>4</v>
          </cell>
          <cell r="S46">
            <v>5</v>
          </cell>
          <cell r="T46">
            <v>5</v>
          </cell>
          <cell r="U46">
            <v>4</v>
          </cell>
          <cell r="V46">
            <v>5</v>
          </cell>
        </row>
        <row r="47">
          <cell r="D47">
            <v>5</v>
          </cell>
          <cell r="E47">
            <v>4</v>
          </cell>
          <cell r="F47">
            <v>5</v>
          </cell>
          <cell r="G47">
            <v>10</v>
          </cell>
          <cell r="H47">
            <v>7</v>
          </cell>
          <cell r="I47">
            <v>4</v>
          </cell>
          <cell r="J47">
            <v>4</v>
          </cell>
          <cell r="K47">
            <v>6</v>
          </cell>
          <cell r="L47">
            <v>10</v>
          </cell>
          <cell r="N47">
            <v>3</v>
          </cell>
          <cell r="O47">
            <v>5</v>
          </cell>
          <cell r="P47">
            <v>5</v>
          </cell>
          <cell r="Q47">
            <v>8</v>
          </cell>
          <cell r="R47">
            <v>4</v>
          </cell>
          <cell r="S47">
            <v>6</v>
          </cell>
          <cell r="T47">
            <v>5</v>
          </cell>
          <cell r="U47">
            <v>5</v>
          </cell>
          <cell r="V47">
            <v>9</v>
          </cell>
        </row>
        <row r="49">
          <cell r="D49">
            <v>2</v>
          </cell>
          <cell r="E49">
            <v>3</v>
          </cell>
          <cell r="F49">
            <v>3</v>
          </cell>
          <cell r="G49">
            <v>5</v>
          </cell>
          <cell r="H49">
            <v>5</v>
          </cell>
          <cell r="I49">
            <v>4</v>
          </cell>
          <cell r="J49">
            <v>7</v>
          </cell>
          <cell r="K49">
            <v>3</v>
          </cell>
          <cell r="L49">
            <v>6</v>
          </cell>
          <cell r="N49">
            <v>3</v>
          </cell>
          <cell r="O49">
            <v>7</v>
          </cell>
          <cell r="P49">
            <v>4</v>
          </cell>
          <cell r="Q49">
            <v>4</v>
          </cell>
          <cell r="R49">
            <v>4</v>
          </cell>
          <cell r="S49">
            <v>4</v>
          </cell>
          <cell r="T49">
            <v>5</v>
          </cell>
          <cell r="U49">
            <v>5</v>
          </cell>
          <cell r="V49">
            <v>5</v>
          </cell>
        </row>
        <row r="50">
          <cell r="D50">
            <v>3</v>
          </cell>
          <cell r="E50">
            <v>4</v>
          </cell>
          <cell r="F50">
            <v>5</v>
          </cell>
          <cell r="G50">
            <v>5</v>
          </cell>
          <cell r="H50">
            <v>5</v>
          </cell>
          <cell r="I50">
            <v>4</v>
          </cell>
          <cell r="J50">
            <v>7</v>
          </cell>
          <cell r="K50">
            <v>4</v>
          </cell>
          <cell r="L50">
            <v>5</v>
          </cell>
          <cell r="N50">
            <v>3</v>
          </cell>
          <cell r="O50">
            <v>5</v>
          </cell>
          <cell r="P50">
            <v>4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</row>
        <row r="52">
          <cell r="D52">
            <v>4</v>
          </cell>
          <cell r="E52">
            <v>4</v>
          </cell>
          <cell r="F52">
            <v>5</v>
          </cell>
          <cell r="G52">
            <v>6</v>
          </cell>
          <cell r="H52">
            <v>3</v>
          </cell>
          <cell r="I52">
            <v>4</v>
          </cell>
          <cell r="J52">
            <v>3</v>
          </cell>
          <cell r="K52">
            <v>3</v>
          </cell>
          <cell r="L52">
            <v>6</v>
          </cell>
          <cell r="N52">
            <v>4</v>
          </cell>
          <cell r="O52">
            <v>5</v>
          </cell>
          <cell r="P52">
            <v>4</v>
          </cell>
          <cell r="Q52">
            <v>4</v>
          </cell>
          <cell r="R52">
            <v>3</v>
          </cell>
          <cell r="S52">
            <v>4</v>
          </cell>
          <cell r="T52">
            <v>6</v>
          </cell>
          <cell r="U52">
            <v>5</v>
          </cell>
          <cell r="V52">
            <v>5</v>
          </cell>
        </row>
        <row r="53">
          <cell r="D53">
            <v>4</v>
          </cell>
          <cell r="E53">
            <v>3</v>
          </cell>
          <cell r="F53">
            <v>8</v>
          </cell>
          <cell r="G53">
            <v>8</v>
          </cell>
          <cell r="H53">
            <v>6</v>
          </cell>
          <cell r="I53">
            <v>8</v>
          </cell>
          <cell r="J53">
            <v>5</v>
          </cell>
          <cell r="K53">
            <v>4</v>
          </cell>
          <cell r="L53">
            <v>10</v>
          </cell>
          <cell r="N53">
            <v>4</v>
          </cell>
          <cell r="O53">
            <v>10</v>
          </cell>
          <cell r="P53">
            <v>7</v>
          </cell>
          <cell r="Q53">
            <v>6</v>
          </cell>
          <cell r="R53">
            <v>5</v>
          </cell>
          <cell r="S53">
            <v>6</v>
          </cell>
          <cell r="T53">
            <v>8</v>
          </cell>
          <cell r="U53">
            <v>10</v>
          </cell>
          <cell r="V53">
            <v>8</v>
          </cell>
        </row>
        <row r="55">
          <cell r="D55">
            <v>4</v>
          </cell>
          <cell r="E55">
            <v>5</v>
          </cell>
          <cell r="F55">
            <v>5</v>
          </cell>
          <cell r="G55">
            <v>6</v>
          </cell>
          <cell r="H55">
            <v>4</v>
          </cell>
          <cell r="I55">
            <v>4</v>
          </cell>
          <cell r="J55">
            <v>4</v>
          </cell>
          <cell r="K55">
            <v>2</v>
          </cell>
          <cell r="L55">
            <v>5</v>
          </cell>
          <cell r="N55">
            <v>4</v>
          </cell>
          <cell r="O55">
            <v>6</v>
          </cell>
          <cell r="P55">
            <v>5</v>
          </cell>
          <cell r="Q55">
            <v>5</v>
          </cell>
          <cell r="R55">
            <v>4</v>
          </cell>
          <cell r="S55">
            <v>4</v>
          </cell>
          <cell r="T55">
            <v>3</v>
          </cell>
          <cell r="U55">
            <v>3</v>
          </cell>
          <cell r="V55">
            <v>5</v>
          </cell>
        </row>
        <row r="56">
          <cell r="D56">
            <v>3</v>
          </cell>
          <cell r="E56">
            <v>5</v>
          </cell>
          <cell r="F56">
            <v>7</v>
          </cell>
          <cell r="G56">
            <v>9</v>
          </cell>
          <cell r="H56">
            <v>8</v>
          </cell>
          <cell r="I56">
            <v>4</v>
          </cell>
          <cell r="J56">
            <v>4</v>
          </cell>
          <cell r="K56">
            <v>6</v>
          </cell>
          <cell r="L56">
            <v>7</v>
          </cell>
          <cell r="N56">
            <v>3</v>
          </cell>
          <cell r="O56">
            <v>6</v>
          </cell>
          <cell r="P56">
            <v>5</v>
          </cell>
          <cell r="Q56">
            <v>7</v>
          </cell>
          <cell r="R56">
            <v>4</v>
          </cell>
          <cell r="S56">
            <v>4</v>
          </cell>
          <cell r="T56">
            <v>8</v>
          </cell>
          <cell r="U56">
            <v>5</v>
          </cell>
          <cell r="V56">
            <v>10</v>
          </cell>
        </row>
        <row r="58">
          <cell r="D58">
            <v>3</v>
          </cell>
          <cell r="E58">
            <v>5</v>
          </cell>
          <cell r="F58">
            <v>4</v>
          </cell>
          <cell r="G58">
            <v>4</v>
          </cell>
          <cell r="H58">
            <v>8</v>
          </cell>
          <cell r="I58">
            <v>4</v>
          </cell>
          <cell r="J58">
            <v>7</v>
          </cell>
          <cell r="K58">
            <v>4</v>
          </cell>
          <cell r="L58">
            <v>7</v>
          </cell>
          <cell r="N58">
            <v>6</v>
          </cell>
          <cell r="O58">
            <v>5</v>
          </cell>
          <cell r="P58">
            <v>3</v>
          </cell>
          <cell r="Q58">
            <v>4</v>
          </cell>
          <cell r="R58">
            <v>6</v>
          </cell>
          <cell r="S58">
            <v>4</v>
          </cell>
          <cell r="T58">
            <v>10</v>
          </cell>
          <cell r="U58">
            <v>6</v>
          </cell>
          <cell r="V58">
            <v>6</v>
          </cell>
        </row>
        <row r="59">
          <cell r="D59">
            <v>4</v>
          </cell>
          <cell r="E59">
            <v>4</v>
          </cell>
          <cell r="F59">
            <v>5</v>
          </cell>
          <cell r="G59">
            <v>5</v>
          </cell>
          <cell r="H59">
            <v>4</v>
          </cell>
          <cell r="I59">
            <v>4</v>
          </cell>
          <cell r="J59">
            <v>4</v>
          </cell>
          <cell r="K59">
            <v>4</v>
          </cell>
          <cell r="L59">
            <v>7</v>
          </cell>
          <cell r="N59">
            <v>3</v>
          </cell>
          <cell r="O59">
            <v>5</v>
          </cell>
          <cell r="P59">
            <v>3</v>
          </cell>
          <cell r="Q59">
            <v>7</v>
          </cell>
          <cell r="R59">
            <v>5</v>
          </cell>
          <cell r="S59">
            <v>6</v>
          </cell>
          <cell r="T59">
            <v>4</v>
          </cell>
          <cell r="U59">
            <v>4</v>
          </cell>
          <cell r="V59">
            <v>6</v>
          </cell>
        </row>
        <row r="61">
          <cell r="D61">
            <v>4</v>
          </cell>
          <cell r="E61">
            <v>4</v>
          </cell>
          <cell r="F61">
            <v>5</v>
          </cell>
          <cell r="G61">
            <v>5</v>
          </cell>
          <cell r="H61">
            <v>4</v>
          </cell>
          <cell r="I61">
            <v>4</v>
          </cell>
          <cell r="J61">
            <v>5</v>
          </cell>
          <cell r="K61">
            <v>3</v>
          </cell>
          <cell r="L61">
            <v>9</v>
          </cell>
          <cell r="N61">
            <v>4</v>
          </cell>
          <cell r="O61">
            <v>7</v>
          </cell>
          <cell r="P61">
            <v>5</v>
          </cell>
          <cell r="Q61">
            <v>4</v>
          </cell>
          <cell r="R61">
            <v>4</v>
          </cell>
          <cell r="S61">
            <v>4</v>
          </cell>
          <cell r="T61">
            <v>5</v>
          </cell>
          <cell r="U61">
            <v>5</v>
          </cell>
          <cell r="V61">
            <v>6</v>
          </cell>
        </row>
        <row r="62">
          <cell r="D62">
            <v>5</v>
          </cell>
          <cell r="E62">
            <v>5</v>
          </cell>
          <cell r="F62">
            <v>6</v>
          </cell>
          <cell r="G62">
            <v>8</v>
          </cell>
          <cell r="H62">
            <v>5</v>
          </cell>
          <cell r="I62">
            <v>5</v>
          </cell>
          <cell r="J62">
            <v>4</v>
          </cell>
          <cell r="K62">
            <v>4</v>
          </cell>
          <cell r="L62">
            <v>10</v>
          </cell>
          <cell r="N62">
            <v>5</v>
          </cell>
          <cell r="O62">
            <v>6</v>
          </cell>
          <cell r="P62">
            <v>5</v>
          </cell>
          <cell r="Q62">
            <v>5</v>
          </cell>
          <cell r="R62">
            <v>4</v>
          </cell>
          <cell r="S62">
            <v>8</v>
          </cell>
          <cell r="T62">
            <v>6</v>
          </cell>
          <cell r="U62">
            <v>5</v>
          </cell>
          <cell r="V62">
            <v>7</v>
          </cell>
        </row>
        <row r="64">
          <cell r="D64">
            <v>7</v>
          </cell>
          <cell r="E64">
            <v>4</v>
          </cell>
          <cell r="F64">
            <v>6</v>
          </cell>
          <cell r="G64">
            <v>7</v>
          </cell>
          <cell r="H64">
            <v>5</v>
          </cell>
          <cell r="I64">
            <v>4</v>
          </cell>
          <cell r="J64">
            <v>3</v>
          </cell>
          <cell r="K64">
            <v>3</v>
          </cell>
          <cell r="L64">
            <v>9</v>
          </cell>
          <cell r="N64">
            <v>5</v>
          </cell>
          <cell r="O64">
            <v>8</v>
          </cell>
          <cell r="P64">
            <v>5</v>
          </cell>
          <cell r="Q64">
            <v>5</v>
          </cell>
          <cell r="R64">
            <v>3</v>
          </cell>
          <cell r="S64">
            <v>7</v>
          </cell>
          <cell r="T64">
            <v>4</v>
          </cell>
          <cell r="U64">
            <v>7</v>
          </cell>
          <cell r="V64">
            <v>6</v>
          </cell>
        </row>
        <row r="65">
          <cell r="D65">
            <v>4</v>
          </cell>
          <cell r="E65">
            <v>4</v>
          </cell>
          <cell r="F65">
            <v>4</v>
          </cell>
          <cell r="G65">
            <v>6</v>
          </cell>
          <cell r="H65">
            <v>6</v>
          </cell>
          <cell r="I65">
            <v>4</v>
          </cell>
          <cell r="J65">
            <v>4</v>
          </cell>
          <cell r="K65">
            <v>4</v>
          </cell>
          <cell r="L65">
            <v>10</v>
          </cell>
          <cell r="N65">
            <v>4</v>
          </cell>
          <cell r="O65">
            <v>5</v>
          </cell>
          <cell r="P65">
            <v>5</v>
          </cell>
          <cell r="Q65">
            <v>6</v>
          </cell>
          <cell r="R65">
            <v>4</v>
          </cell>
          <cell r="S65">
            <v>5</v>
          </cell>
          <cell r="T65">
            <v>6</v>
          </cell>
          <cell r="U65">
            <v>5</v>
          </cell>
          <cell r="V65">
            <v>6</v>
          </cell>
        </row>
        <row r="67">
          <cell r="D67">
            <v>5</v>
          </cell>
          <cell r="E67">
            <v>4</v>
          </cell>
          <cell r="F67">
            <v>5</v>
          </cell>
          <cell r="G67">
            <v>7</v>
          </cell>
          <cell r="H67">
            <v>8</v>
          </cell>
          <cell r="I67">
            <v>5</v>
          </cell>
          <cell r="J67">
            <v>4</v>
          </cell>
          <cell r="K67">
            <v>4</v>
          </cell>
          <cell r="L67">
            <v>8</v>
          </cell>
          <cell r="N67">
            <v>3</v>
          </cell>
          <cell r="O67">
            <v>8</v>
          </cell>
          <cell r="P67">
            <v>6</v>
          </cell>
          <cell r="Q67">
            <v>6</v>
          </cell>
          <cell r="R67">
            <v>5</v>
          </cell>
          <cell r="S67">
            <v>7</v>
          </cell>
          <cell r="T67">
            <v>5</v>
          </cell>
          <cell r="U67">
            <v>5</v>
          </cell>
          <cell r="V67">
            <v>8</v>
          </cell>
        </row>
        <row r="68">
          <cell r="D68">
            <v>4</v>
          </cell>
          <cell r="E68">
            <v>4</v>
          </cell>
          <cell r="F68">
            <v>6</v>
          </cell>
          <cell r="G68">
            <v>8</v>
          </cell>
          <cell r="H68">
            <v>4</v>
          </cell>
          <cell r="I68">
            <v>5</v>
          </cell>
          <cell r="J68">
            <v>4</v>
          </cell>
          <cell r="K68">
            <v>4</v>
          </cell>
          <cell r="L68">
            <v>7</v>
          </cell>
          <cell r="N68">
            <v>2</v>
          </cell>
          <cell r="O68">
            <v>6</v>
          </cell>
          <cell r="P68">
            <v>3</v>
          </cell>
          <cell r="Q68">
            <v>5</v>
          </cell>
          <cell r="R68">
            <v>5</v>
          </cell>
          <cell r="S68">
            <v>6</v>
          </cell>
          <cell r="T68">
            <v>4</v>
          </cell>
          <cell r="U68">
            <v>5</v>
          </cell>
          <cell r="V68">
            <v>6</v>
          </cell>
        </row>
        <row r="70">
          <cell r="D70">
            <v>3</v>
          </cell>
          <cell r="E70">
            <v>3</v>
          </cell>
          <cell r="F70">
            <v>5</v>
          </cell>
          <cell r="G70">
            <v>6</v>
          </cell>
          <cell r="H70">
            <v>8</v>
          </cell>
          <cell r="I70">
            <v>4</v>
          </cell>
          <cell r="J70">
            <v>5</v>
          </cell>
          <cell r="K70">
            <v>4</v>
          </cell>
          <cell r="L70">
            <v>6</v>
          </cell>
          <cell r="N70">
            <v>4</v>
          </cell>
          <cell r="O70">
            <v>4</v>
          </cell>
          <cell r="P70">
            <v>6</v>
          </cell>
          <cell r="Q70">
            <v>7</v>
          </cell>
          <cell r="R70">
            <v>4</v>
          </cell>
          <cell r="S70">
            <v>7</v>
          </cell>
          <cell r="T70">
            <v>5</v>
          </cell>
          <cell r="U70">
            <v>4</v>
          </cell>
          <cell r="V70">
            <v>5</v>
          </cell>
        </row>
        <row r="72">
          <cell r="D72">
            <v>7</v>
          </cell>
          <cell r="E72">
            <v>8</v>
          </cell>
          <cell r="F72">
            <v>8</v>
          </cell>
          <cell r="G72">
            <v>10</v>
          </cell>
          <cell r="H72">
            <v>10</v>
          </cell>
          <cell r="I72">
            <v>10</v>
          </cell>
          <cell r="J72">
            <v>10</v>
          </cell>
          <cell r="K72">
            <v>8</v>
          </cell>
          <cell r="L72">
            <v>10</v>
          </cell>
          <cell r="N72">
            <v>5</v>
          </cell>
          <cell r="O72">
            <v>10</v>
          </cell>
          <cell r="P72">
            <v>8</v>
          </cell>
          <cell r="Q72">
            <v>10</v>
          </cell>
          <cell r="R72">
            <v>7</v>
          </cell>
          <cell r="S72">
            <v>7</v>
          </cell>
          <cell r="T72">
            <v>10</v>
          </cell>
          <cell r="U72">
            <v>10</v>
          </cell>
          <cell r="V72">
            <v>10</v>
          </cell>
        </row>
        <row r="73">
          <cell r="D73">
            <v>8</v>
          </cell>
          <cell r="E73">
            <v>5</v>
          </cell>
          <cell r="F73">
            <v>8</v>
          </cell>
          <cell r="G73">
            <v>10</v>
          </cell>
          <cell r="H73">
            <v>10</v>
          </cell>
          <cell r="I73">
            <v>10</v>
          </cell>
          <cell r="J73">
            <v>8</v>
          </cell>
          <cell r="K73">
            <v>6</v>
          </cell>
          <cell r="L73">
            <v>10</v>
          </cell>
          <cell r="N73">
            <v>5</v>
          </cell>
          <cell r="O73">
            <v>10</v>
          </cell>
          <cell r="P73">
            <v>6</v>
          </cell>
          <cell r="Q73">
            <v>9</v>
          </cell>
          <cell r="R73">
            <v>8</v>
          </cell>
          <cell r="S73">
            <v>10</v>
          </cell>
          <cell r="T73">
            <v>10</v>
          </cell>
          <cell r="U73">
            <v>7</v>
          </cell>
          <cell r="V73">
            <v>10</v>
          </cell>
        </row>
        <row r="75">
          <cell r="D75">
            <v>8</v>
          </cell>
          <cell r="E75">
            <v>5</v>
          </cell>
          <cell r="F75">
            <v>8</v>
          </cell>
          <cell r="G75">
            <v>8</v>
          </cell>
          <cell r="H75">
            <v>6</v>
          </cell>
          <cell r="I75">
            <v>6</v>
          </cell>
          <cell r="J75">
            <v>8</v>
          </cell>
          <cell r="K75">
            <v>5</v>
          </cell>
          <cell r="L75">
            <v>10</v>
          </cell>
          <cell r="N75">
            <v>4</v>
          </cell>
          <cell r="O75">
            <v>10</v>
          </cell>
          <cell r="P75">
            <v>8</v>
          </cell>
          <cell r="Q75">
            <v>7</v>
          </cell>
          <cell r="R75">
            <v>7</v>
          </cell>
          <cell r="S75">
            <v>7</v>
          </cell>
          <cell r="T75">
            <v>8</v>
          </cell>
          <cell r="U75">
            <v>8</v>
          </cell>
          <cell r="V75">
            <v>9</v>
          </cell>
        </row>
        <row r="76">
          <cell r="D76">
            <v>10</v>
          </cell>
          <cell r="E76">
            <v>10</v>
          </cell>
          <cell r="F76">
            <v>7</v>
          </cell>
          <cell r="G76">
            <v>10</v>
          </cell>
          <cell r="H76">
            <v>10</v>
          </cell>
          <cell r="I76">
            <v>9</v>
          </cell>
          <cell r="J76">
            <v>9</v>
          </cell>
          <cell r="K76">
            <v>7</v>
          </cell>
          <cell r="L76">
            <v>10</v>
          </cell>
          <cell r="N76">
            <v>10</v>
          </cell>
          <cell r="O76">
            <v>10</v>
          </cell>
          <cell r="P76">
            <v>8</v>
          </cell>
          <cell r="Q76">
            <v>10</v>
          </cell>
          <cell r="R76">
            <v>10</v>
          </cell>
          <cell r="S76">
            <v>10</v>
          </cell>
          <cell r="T76">
            <v>10</v>
          </cell>
          <cell r="U76">
            <v>10</v>
          </cell>
          <cell r="V76">
            <v>10</v>
          </cell>
        </row>
        <row r="78">
          <cell r="D78">
            <v>9</v>
          </cell>
          <cell r="E78">
            <v>8</v>
          </cell>
          <cell r="F78">
            <v>7</v>
          </cell>
          <cell r="G78">
            <v>7</v>
          </cell>
          <cell r="H78">
            <v>7</v>
          </cell>
          <cell r="I78">
            <v>8</v>
          </cell>
          <cell r="J78">
            <v>5</v>
          </cell>
          <cell r="K78">
            <v>4</v>
          </cell>
          <cell r="L78">
            <v>10</v>
          </cell>
          <cell r="N78">
            <v>4</v>
          </cell>
          <cell r="O78">
            <v>7</v>
          </cell>
          <cell r="P78">
            <v>5</v>
          </cell>
          <cell r="Q78">
            <v>10</v>
          </cell>
          <cell r="R78">
            <v>5</v>
          </cell>
          <cell r="S78">
            <v>9</v>
          </cell>
          <cell r="T78">
            <v>7</v>
          </cell>
          <cell r="U78">
            <v>7</v>
          </cell>
          <cell r="V78">
            <v>10</v>
          </cell>
        </row>
        <row r="79">
          <cell r="D79">
            <v>8</v>
          </cell>
          <cell r="E79">
            <v>7</v>
          </cell>
          <cell r="F79">
            <v>7</v>
          </cell>
          <cell r="G79">
            <v>10</v>
          </cell>
          <cell r="H79">
            <v>6</v>
          </cell>
          <cell r="I79">
            <v>6</v>
          </cell>
          <cell r="J79">
            <v>8</v>
          </cell>
          <cell r="K79">
            <v>5</v>
          </cell>
          <cell r="L79">
            <v>9</v>
          </cell>
          <cell r="N79">
            <v>6</v>
          </cell>
          <cell r="O79">
            <v>10</v>
          </cell>
          <cell r="P79">
            <v>10</v>
          </cell>
          <cell r="Q79">
            <v>10</v>
          </cell>
          <cell r="R79">
            <v>10</v>
          </cell>
          <cell r="S79">
            <v>8</v>
          </cell>
          <cell r="T79">
            <v>10</v>
          </cell>
          <cell r="U79">
            <v>5</v>
          </cell>
          <cell r="V79">
            <v>10</v>
          </cell>
        </row>
        <row r="81">
          <cell r="D81">
            <v>6</v>
          </cell>
          <cell r="E81">
            <v>5</v>
          </cell>
          <cell r="F81">
            <v>9</v>
          </cell>
          <cell r="G81">
            <v>10</v>
          </cell>
          <cell r="H81">
            <v>10</v>
          </cell>
          <cell r="I81">
            <v>8</v>
          </cell>
          <cell r="J81">
            <v>6</v>
          </cell>
          <cell r="K81">
            <v>5</v>
          </cell>
          <cell r="L81">
            <v>10</v>
          </cell>
          <cell r="N81">
            <v>6</v>
          </cell>
          <cell r="O81">
            <v>10</v>
          </cell>
          <cell r="P81">
            <v>8</v>
          </cell>
          <cell r="Q81">
            <v>7</v>
          </cell>
          <cell r="R81">
            <v>5</v>
          </cell>
          <cell r="S81">
            <v>10</v>
          </cell>
          <cell r="T81">
            <v>9</v>
          </cell>
          <cell r="U81">
            <v>9</v>
          </cell>
          <cell r="V81">
            <v>9</v>
          </cell>
        </row>
        <row r="82">
          <cell r="D82">
            <v>7</v>
          </cell>
          <cell r="E82">
            <v>9</v>
          </cell>
          <cell r="F82">
            <v>10</v>
          </cell>
          <cell r="G82">
            <v>10</v>
          </cell>
          <cell r="H82">
            <v>9</v>
          </cell>
          <cell r="I82">
            <v>10</v>
          </cell>
          <cell r="J82">
            <v>7</v>
          </cell>
          <cell r="K82">
            <v>6</v>
          </cell>
          <cell r="L82">
            <v>10</v>
          </cell>
          <cell r="N82">
            <v>4</v>
          </cell>
          <cell r="O82">
            <v>9</v>
          </cell>
          <cell r="P82">
            <v>8</v>
          </cell>
          <cell r="Q82">
            <v>10</v>
          </cell>
          <cell r="R82">
            <v>7</v>
          </cell>
          <cell r="S82">
            <v>9</v>
          </cell>
          <cell r="T82">
            <v>7</v>
          </cell>
          <cell r="U82">
            <v>10</v>
          </cell>
          <cell r="V82">
            <v>10</v>
          </cell>
        </row>
        <row r="84">
          <cell r="D84">
            <v>7</v>
          </cell>
          <cell r="E84">
            <v>4</v>
          </cell>
          <cell r="F84">
            <v>9</v>
          </cell>
          <cell r="G84">
            <v>9</v>
          </cell>
          <cell r="H84">
            <v>7</v>
          </cell>
          <cell r="I84">
            <v>9</v>
          </cell>
          <cell r="J84">
            <v>6</v>
          </cell>
          <cell r="K84">
            <v>5</v>
          </cell>
          <cell r="L84">
            <v>10</v>
          </cell>
          <cell r="N84">
            <v>5</v>
          </cell>
          <cell r="O84">
            <v>9</v>
          </cell>
          <cell r="P84">
            <v>8</v>
          </cell>
          <cell r="Q84">
            <v>9</v>
          </cell>
          <cell r="R84">
            <v>6</v>
          </cell>
          <cell r="S84">
            <v>10</v>
          </cell>
          <cell r="T84">
            <v>10</v>
          </cell>
          <cell r="U84">
            <v>8</v>
          </cell>
          <cell r="V84">
            <v>10</v>
          </cell>
        </row>
        <row r="85">
          <cell r="D85">
            <v>8</v>
          </cell>
          <cell r="E85">
            <v>5</v>
          </cell>
          <cell r="F85">
            <v>8</v>
          </cell>
          <cell r="G85">
            <v>9</v>
          </cell>
          <cell r="H85">
            <v>6</v>
          </cell>
          <cell r="I85">
            <v>9</v>
          </cell>
          <cell r="J85">
            <v>6</v>
          </cell>
          <cell r="K85">
            <v>7</v>
          </cell>
          <cell r="L85">
            <v>10</v>
          </cell>
          <cell r="N85">
            <v>9</v>
          </cell>
          <cell r="O85">
            <v>10</v>
          </cell>
          <cell r="P85">
            <v>10</v>
          </cell>
          <cell r="Q85">
            <v>9</v>
          </cell>
          <cell r="R85">
            <v>5</v>
          </cell>
          <cell r="S85">
            <v>10</v>
          </cell>
          <cell r="T85">
            <v>7</v>
          </cell>
          <cell r="U85">
            <v>9</v>
          </cell>
          <cell r="V85">
            <v>10</v>
          </cell>
        </row>
        <row r="87">
          <cell r="D87">
            <v>3</v>
          </cell>
          <cell r="E87">
            <v>3</v>
          </cell>
          <cell r="F87">
            <v>5</v>
          </cell>
          <cell r="G87">
            <v>5</v>
          </cell>
          <cell r="H87">
            <v>5</v>
          </cell>
          <cell r="I87">
            <v>4</v>
          </cell>
          <cell r="J87">
            <v>3</v>
          </cell>
          <cell r="K87">
            <v>3</v>
          </cell>
          <cell r="L87">
            <v>4</v>
          </cell>
          <cell r="N87">
            <v>3</v>
          </cell>
          <cell r="O87">
            <v>5</v>
          </cell>
          <cell r="P87">
            <v>4</v>
          </cell>
          <cell r="Q87">
            <v>5</v>
          </cell>
          <cell r="R87">
            <v>4</v>
          </cell>
          <cell r="S87">
            <v>4</v>
          </cell>
          <cell r="T87">
            <v>3</v>
          </cell>
          <cell r="U87">
            <v>4</v>
          </cell>
          <cell r="V87">
            <v>5</v>
          </cell>
        </row>
        <row r="88">
          <cell r="D88">
            <v>2</v>
          </cell>
          <cell r="E88">
            <v>4</v>
          </cell>
          <cell r="F88">
            <v>4</v>
          </cell>
          <cell r="G88">
            <v>5</v>
          </cell>
          <cell r="H88">
            <v>4</v>
          </cell>
          <cell r="I88">
            <v>3</v>
          </cell>
          <cell r="J88">
            <v>6</v>
          </cell>
          <cell r="K88">
            <v>3</v>
          </cell>
          <cell r="L88">
            <v>5</v>
          </cell>
          <cell r="N88">
            <v>2</v>
          </cell>
          <cell r="O88">
            <v>5</v>
          </cell>
          <cell r="P88">
            <v>6</v>
          </cell>
          <cell r="Q88">
            <v>5</v>
          </cell>
          <cell r="R88">
            <v>4</v>
          </cell>
          <cell r="S88">
            <v>5</v>
          </cell>
          <cell r="T88">
            <v>4</v>
          </cell>
          <cell r="U88">
            <v>4</v>
          </cell>
          <cell r="V8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workbookViewId="0" topLeftCell="A1">
      <selection activeCell="D5" sqref="D5"/>
    </sheetView>
  </sheetViews>
  <sheetFormatPr defaultColWidth="9.00390625" defaultRowHeight="21.75" customHeight="1"/>
  <cols>
    <col min="1" max="1" width="4.75390625" style="0" bestFit="1" customWidth="1"/>
    <col min="2" max="2" width="8.00390625" style="0" bestFit="1" customWidth="1"/>
    <col min="3" max="3" width="4.75390625" style="0" bestFit="1" customWidth="1"/>
    <col min="4" max="4" width="23.875" style="0" bestFit="1" customWidth="1"/>
    <col min="5" max="11" width="3.00390625" style="0" bestFit="1" customWidth="1"/>
    <col min="12" max="12" width="2.375" style="0" bestFit="1" customWidth="1"/>
    <col min="13" max="13" width="3.00390625" style="0" bestFit="1" customWidth="1"/>
    <col min="14" max="14" width="4.125" style="0" bestFit="1" customWidth="1"/>
    <col min="15" max="24" width="3.25390625" style="0" bestFit="1" customWidth="1"/>
    <col min="25" max="25" width="4.125" style="0" bestFit="1" customWidth="1"/>
    <col min="26" max="26" width="11.25390625" style="0" bestFit="1" customWidth="1"/>
    <col min="27" max="27" width="5.875" style="0" bestFit="1" customWidth="1"/>
  </cols>
  <sheetData>
    <row r="1" spans="1:27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1.75" customHeight="1">
      <c r="A2" s="2" t="s">
        <v>1</v>
      </c>
      <c r="B2" s="3" t="s">
        <v>2</v>
      </c>
      <c r="C2" s="3" t="s">
        <v>3</v>
      </c>
      <c r="D2" s="3" t="s">
        <v>4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 t="s">
        <v>5</v>
      </c>
      <c r="O2" s="4">
        <v>10</v>
      </c>
      <c r="P2" s="4">
        <v>11</v>
      </c>
      <c r="Q2" s="4">
        <v>12</v>
      </c>
      <c r="R2" s="4">
        <v>13</v>
      </c>
      <c r="S2" s="4">
        <v>14</v>
      </c>
      <c r="T2" s="4">
        <v>15</v>
      </c>
      <c r="U2" s="4">
        <v>16</v>
      </c>
      <c r="V2" s="4">
        <v>17</v>
      </c>
      <c r="W2" s="4">
        <v>18</v>
      </c>
      <c r="X2" s="4" t="s">
        <v>6</v>
      </c>
      <c r="Y2" s="3" t="s">
        <v>7</v>
      </c>
      <c r="Z2" s="2" t="s">
        <v>8</v>
      </c>
      <c r="AA2" s="3" t="s">
        <v>9</v>
      </c>
    </row>
    <row r="3" spans="1:27" ht="21.75" customHeight="1">
      <c r="A3" s="5"/>
      <c r="B3" s="6"/>
      <c r="C3" s="6"/>
      <c r="D3" s="6"/>
      <c r="E3" s="7">
        <v>4</v>
      </c>
      <c r="F3" s="7">
        <v>3</v>
      </c>
      <c r="G3" s="7">
        <v>4</v>
      </c>
      <c r="H3" s="7">
        <v>5</v>
      </c>
      <c r="I3" s="7">
        <v>4</v>
      </c>
      <c r="J3" s="7">
        <v>4</v>
      </c>
      <c r="K3" s="7">
        <v>4</v>
      </c>
      <c r="L3" s="7">
        <v>3</v>
      </c>
      <c r="M3" s="7">
        <v>5</v>
      </c>
      <c r="N3" s="4">
        <f>SUM(E3:M3)</f>
        <v>36</v>
      </c>
      <c r="O3" s="7">
        <v>3</v>
      </c>
      <c r="P3" s="7">
        <v>5</v>
      </c>
      <c r="Q3" s="7">
        <v>4</v>
      </c>
      <c r="R3" s="7">
        <v>4</v>
      </c>
      <c r="S3" s="7">
        <v>3</v>
      </c>
      <c r="T3" s="7">
        <v>4</v>
      </c>
      <c r="U3" s="7">
        <v>4</v>
      </c>
      <c r="V3" s="7">
        <v>4</v>
      </c>
      <c r="W3" s="7">
        <v>5</v>
      </c>
      <c r="X3" s="4">
        <f>SUM(O3:W3)</f>
        <v>36</v>
      </c>
      <c r="Y3" s="6"/>
      <c r="Z3" s="5"/>
      <c r="AA3" s="6"/>
    </row>
    <row r="4" spans="1:27" ht="21.75" customHeight="1">
      <c r="A4" s="8">
        <f>RANK(Z4,$Z$4:$Z$32,1)</f>
        <v>1</v>
      </c>
      <c r="B4" s="9" t="s">
        <v>10</v>
      </c>
      <c r="C4" s="9" t="s">
        <v>11</v>
      </c>
      <c r="D4" s="10" t="s">
        <v>12</v>
      </c>
      <c r="E4" s="11">
        <f>'[1]团队成绩'!D4</f>
        <v>4</v>
      </c>
      <c r="F4" s="11">
        <f>'[1]团队成绩'!E4</f>
        <v>2</v>
      </c>
      <c r="G4" s="11">
        <f>'[1]团队成绩'!F4</f>
        <v>3</v>
      </c>
      <c r="H4" s="11">
        <f>'[1]团队成绩'!G4</f>
        <v>5</v>
      </c>
      <c r="I4" s="11">
        <f>'[1]团队成绩'!H4</f>
        <v>4</v>
      </c>
      <c r="J4" s="11">
        <f>'[1]团队成绩'!I4</f>
        <v>5</v>
      </c>
      <c r="K4" s="11">
        <f>'[1]团队成绩'!J4</f>
        <v>4</v>
      </c>
      <c r="L4" s="11">
        <f>'[1]团队成绩'!K4</f>
        <v>4</v>
      </c>
      <c r="M4" s="11">
        <f>'[1]团队成绩'!L4</f>
        <v>6</v>
      </c>
      <c r="N4" s="8">
        <f aca="true" t="shared" si="0" ref="N4:N60">SUM(E4:M4)</f>
        <v>37</v>
      </c>
      <c r="O4" s="11">
        <f>'[1]团队成绩'!N4</f>
        <v>2</v>
      </c>
      <c r="P4" s="11">
        <f>'[1]团队成绩'!O4</f>
        <v>4</v>
      </c>
      <c r="Q4" s="11">
        <f>'[1]团队成绩'!P4</f>
        <v>3</v>
      </c>
      <c r="R4" s="11">
        <f>'[1]团队成绩'!Q4</f>
        <v>5</v>
      </c>
      <c r="S4" s="11">
        <f>'[1]团队成绩'!R4</f>
        <v>3</v>
      </c>
      <c r="T4" s="11">
        <f>'[1]团队成绩'!S4</f>
        <v>4</v>
      </c>
      <c r="U4" s="11">
        <f>'[1]团队成绩'!T4</f>
        <v>3</v>
      </c>
      <c r="V4" s="11">
        <f>'[1]团队成绩'!U4</f>
        <v>4</v>
      </c>
      <c r="W4" s="11">
        <f>'[1]团队成绩'!V4</f>
        <v>6</v>
      </c>
      <c r="X4" s="8">
        <f aca="true" t="shared" si="1" ref="X4:X60">SUM(O4:W4)</f>
        <v>34</v>
      </c>
      <c r="Y4" s="8">
        <f aca="true" t="shared" si="2" ref="Y4:Y60">N4+X4</f>
        <v>71</v>
      </c>
      <c r="Z4" s="8">
        <f aca="true" t="shared" si="3" ref="Z4:Z60">Y4</f>
        <v>71</v>
      </c>
      <c r="AA4" s="12">
        <f aca="true" t="shared" si="4" ref="AA4:AA60">Z4-72</f>
        <v>-1</v>
      </c>
    </row>
    <row r="5" spans="1:27" ht="21.75" customHeight="1">
      <c r="A5" s="8">
        <f aca="true" t="shared" si="5" ref="A5:A32">RANK(Z5,$Z$4:$Z$32,1)</f>
        <v>1</v>
      </c>
      <c r="B5" s="13" t="s">
        <v>13</v>
      </c>
      <c r="C5" s="13" t="s">
        <v>11</v>
      </c>
      <c r="D5" s="10" t="s">
        <v>14</v>
      </c>
      <c r="E5" s="11">
        <f>'[1]团队成绩'!D11</f>
        <v>3</v>
      </c>
      <c r="F5" s="11">
        <f>'[1]团队成绩'!E11</f>
        <v>3</v>
      </c>
      <c r="G5" s="11">
        <f>'[1]团队成绩'!F11</f>
        <v>5</v>
      </c>
      <c r="H5" s="11">
        <f>'[1]团队成绩'!G11</f>
        <v>4</v>
      </c>
      <c r="I5" s="11">
        <f>'[1]团队成绩'!H11</f>
        <v>5</v>
      </c>
      <c r="J5" s="11">
        <f>'[1]团队成绩'!I11</f>
        <v>4</v>
      </c>
      <c r="K5" s="11">
        <f>'[1]团队成绩'!J11</f>
        <v>4</v>
      </c>
      <c r="L5" s="11">
        <f>'[1]团队成绩'!K11</f>
        <v>3</v>
      </c>
      <c r="M5" s="11">
        <f>'[1]团队成绩'!L11</f>
        <v>5</v>
      </c>
      <c r="N5" s="8">
        <f t="shared" si="0"/>
        <v>36</v>
      </c>
      <c r="O5" s="11">
        <f>'[1]团队成绩'!N11</f>
        <v>4</v>
      </c>
      <c r="P5" s="11">
        <f>'[1]团队成绩'!O11</f>
        <v>4</v>
      </c>
      <c r="Q5" s="11">
        <f>'[1]团队成绩'!P11</f>
        <v>3</v>
      </c>
      <c r="R5" s="11">
        <f>'[1]团队成绩'!Q11</f>
        <v>4</v>
      </c>
      <c r="S5" s="11">
        <f>'[1]团队成绩'!R11</f>
        <v>3</v>
      </c>
      <c r="T5" s="11">
        <f>'[1]团队成绩'!S11</f>
        <v>5</v>
      </c>
      <c r="U5" s="11">
        <f>'[1]团队成绩'!T11</f>
        <v>3</v>
      </c>
      <c r="V5" s="11">
        <f>'[1]团队成绩'!U11</f>
        <v>3</v>
      </c>
      <c r="W5" s="11">
        <f>'[1]团队成绩'!V11</f>
        <v>6</v>
      </c>
      <c r="X5" s="8">
        <f t="shared" si="1"/>
        <v>35</v>
      </c>
      <c r="Y5" s="8">
        <f t="shared" si="2"/>
        <v>71</v>
      </c>
      <c r="Z5" s="8">
        <f t="shared" si="3"/>
        <v>71</v>
      </c>
      <c r="AA5" s="12">
        <f t="shared" si="4"/>
        <v>-1</v>
      </c>
    </row>
    <row r="6" spans="1:27" ht="21.75" customHeight="1">
      <c r="A6" s="8">
        <f t="shared" si="5"/>
        <v>3</v>
      </c>
      <c r="B6" s="9" t="s">
        <v>15</v>
      </c>
      <c r="C6" s="9" t="s">
        <v>11</v>
      </c>
      <c r="D6" s="10" t="s">
        <v>16</v>
      </c>
      <c r="E6" s="11">
        <f>'[1]团队成绩'!D22</f>
        <v>4</v>
      </c>
      <c r="F6" s="11">
        <f>'[1]团队成绩'!E22</f>
        <v>4</v>
      </c>
      <c r="G6" s="11">
        <f>'[1]团队成绩'!F22</f>
        <v>4</v>
      </c>
      <c r="H6" s="11">
        <f>'[1]团队成绩'!G22</f>
        <v>4</v>
      </c>
      <c r="I6" s="11">
        <f>'[1]团队成绩'!H22</f>
        <v>4</v>
      </c>
      <c r="J6" s="11">
        <f>'[1]团队成绩'!I22</f>
        <v>3</v>
      </c>
      <c r="K6" s="11">
        <f>'[1]团队成绩'!J22</f>
        <v>4</v>
      </c>
      <c r="L6" s="11">
        <f>'[1]团队成绩'!K22</f>
        <v>4</v>
      </c>
      <c r="M6" s="11">
        <f>'[1]团队成绩'!L22</f>
        <v>5</v>
      </c>
      <c r="N6" s="8">
        <f t="shared" si="0"/>
        <v>36</v>
      </c>
      <c r="O6" s="11">
        <f>'[1]团队成绩'!N22</f>
        <v>4</v>
      </c>
      <c r="P6" s="11">
        <f>'[1]团队成绩'!O22</f>
        <v>4</v>
      </c>
      <c r="Q6" s="11">
        <f>'[1]团队成绩'!P22</f>
        <v>4</v>
      </c>
      <c r="R6" s="11">
        <f>'[1]团队成绩'!Q22</f>
        <v>4</v>
      </c>
      <c r="S6" s="11">
        <f>'[1]团队成绩'!R22</f>
        <v>4</v>
      </c>
      <c r="T6" s="11">
        <f>'[1]团队成绩'!S22</f>
        <v>4</v>
      </c>
      <c r="U6" s="11">
        <f>'[1]团队成绩'!T22</f>
        <v>4</v>
      </c>
      <c r="V6" s="11">
        <f>'[1]团队成绩'!U22</f>
        <v>4</v>
      </c>
      <c r="W6" s="11">
        <f>'[1]团队成绩'!V22</f>
        <v>6</v>
      </c>
      <c r="X6" s="8">
        <f t="shared" si="1"/>
        <v>38</v>
      </c>
      <c r="Y6" s="8">
        <f t="shared" si="2"/>
        <v>74</v>
      </c>
      <c r="Z6" s="8">
        <f t="shared" si="3"/>
        <v>74</v>
      </c>
      <c r="AA6" s="12">
        <f t="shared" si="4"/>
        <v>2</v>
      </c>
    </row>
    <row r="7" spans="1:27" ht="21.75" customHeight="1">
      <c r="A7" s="8">
        <f t="shared" si="5"/>
        <v>4</v>
      </c>
      <c r="B7" s="9" t="s">
        <v>17</v>
      </c>
      <c r="C7" s="9" t="s">
        <v>11</v>
      </c>
      <c r="D7" s="10" t="s">
        <v>18</v>
      </c>
      <c r="E7" s="11">
        <f>'[1]团队成绩'!D40</f>
        <v>4</v>
      </c>
      <c r="F7" s="11">
        <f>'[1]团队成绩'!E40</f>
        <v>2</v>
      </c>
      <c r="G7" s="11">
        <f>'[1]团队成绩'!F40</f>
        <v>4</v>
      </c>
      <c r="H7" s="11">
        <f>'[1]团队成绩'!G40</f>
        <v>6</v>
      </c>
      <c r="I7" s="11">
        <f>'[1]团队成绩'!H40</f>
        <v>5</v>
      </c>
      <c r="J7" s="11">
        <f>'[1]团队成绩'!I40</f>
        <v>4</v>
      </c>
      <c r="K7" s="11">
        <f>'[1]团队成绩'!J40</f>
        <v>5</v>
      </c>
      <c r="L7" s="11">
        <f>'[1]团队成绩'!K40</f>
        <v>4</v>
      </c>
      <c r="M7" s="11">
        <f>'[1]团队成绩'!L40</f>
        <v>4</v>
      </c>
      <c r="N7" s="8">
        <f t="shared" si="0"/>
        <v>38</v>
      </c>
      <c r="O7" s="11">
        <f>'[1]团队成绩'!N40</f>
        <v>3</v>
      </c>
      <c r="P7" s="11">
        <f>'[1]团队成绩'!O40</f>
        <v>5</v>
      </c>
      <c r="Q7" s="11">
        <f>'[1]团队成绩'!P40</f>
        <v>3</v>
      </c>
      <c r="R7" s="11">
        <f>'[1]团队成绩'!Q40</f>
        <v>5</v>
      </c>
      <c r="S7" s="11">
        <f>'[1]团队成绩'!R40</f>
        <v>2</v>
      </c>
      <c r="T7" s="11">
        <f>'[1]团队成绩'!S40</f>
        <v>4</v>
      </c>
      <c r="U7" s="11">
        <f>'[1]团队成绩'!T40</f>
        <v>4</v>
      </c>
      <c r="V7" s="11">
        <f>'[1]团队成绩'!U40</f>
        <v>4</v>
      </c>
      <c r="W7" s="11">
        <f>'[1]团队成绩'!V40</f>
        <v>7</v>
      </c>
      <c r="X7" s="8">
        <f t="shared" si="1"/>
        <v>37</v>
      </c>
      <c r="Y7" s="8">
        <f t="shared" si="2"/>
        <v>75</v>
      </c>
      <c r="Z7" s="8">
        <f t="shared" si="3"/>
        <v>75</v>
      </c>
      <c r="AA7" s="12">
        <f t="shared" si="4"/>
        <v>3</v>
      </c>
    </row>
    <row r="8" spans="1:27" ht="21.75" customHeight="1">
      <c r="A8" s="8">
        <f t="shared" si="5"/>
        <v>5</v>
      </c>
      <c r="B8" s="9" t="s">
        <v>19</v>
      </c>
      <c r="C8" s="9" t="s">
        <v>11</v>
      </c>
      <c r="D8" s="10" t="s">
        <v>20</v>
      </c>
      <c r="E8" s="11">
        <f>'[1]团队成绩'!D31</f>
        <v>3</v>
      </c>
      <c r="F8" s="11">
        <f>'[1]团队成绩'!E31</f>
        <v>4</v>
      </c>
      <c r="G8" s="11">
        <f>'[1]团队成绩'!F31</f>
        <v>4</v>
      </c>
      <c r="H8" s="11">
        <f>'[1]团队成绩'!G31</f>
        <v>4</v>
      </c>
      <c r="I8" s="11">
        <f>'[1]团队成绩'!H31</f>
        <v>5</v>
      </c>
      <c r="J8" s="11">
        <f>'[1]团队成绩'!I31</f>
        <v>4</v>
      </c>
      <c r="K8" s="11">
        <f>'[1]团队成绩'!J31</f>
        <v>5</v>
      </c>
      <c r="L8" s="11">
        <f>'[1]团队成绩'!K31</f>
        <v>3</v>
      </c>
      <c r="M8" s="11">
        <f>'[1]团队成绩'!L31</f>
        <v>6</v>
      </c>
      <c r="N8" s="8">
        <f t="shared" si="0"/>
        <v>38</v>
      </c>
      <c r="O8" s="11">
        <f>'[1]团队成绩'!N31</f>
        <v>3</v>
      </c>
      <c r="P8" s="11">
        <f>'[1]团队成绩'!O31</f>
        <v>5</v>
      </c>
      <c r="Q8" s="11">
        <f>'[1]团队成绩'!P31</f>
        <v>3</v>
      </c>
      <c r="R8" s="11">
        <f>'[1]团队成绩'!Q31</f>
        <v>5</v>
      </c>
      <c r="S8" s="11">
        <f>'[1]团队成绩'!R31</f>
        <v>3</v>
      </c>
      <c r="T8" s="11">
        <f>'[1]团队成绩'!S31</f>
        <v>4</v>
      </c>
      <c r="U8" s="11">
        <f>'[1]团队成绩'!T31</f>
        <v>4</v>
      </c>
      <c r="V8" s="11">
        <f>'[1]团队成绩'!U31</f>
        <v>4</v>
      </c>
      <c r="W8" s="11">
        <f>'[1]团队成绩'!V31</f>
        <v>7</v>
      </c>
      <c r="X8" s="8">
        <f t="shared" si="1"/>
        <v>38</v>
      </c>
      <c r="Y8" s="8">
        <f t="shared" si="2"/>
        <v>76</v>
      </c>
      <c r="Z8" s="8">
        <f t="shared" si="3"/>
        <v>76</v>
      </c>
      <c r="AA8" s="12">
        <f t="shared" si="4"/>
        <v>4</v>
      </c>
    </row>
    <row r="9" spans="1:27" ht="21.75" customHeight="1">
      <c r="A9" s="8">
        <f t="shared" si="5"/>
        <v>5</v>
      </c>
      <c r="B9" s="14" t="s">
        <v>21</v>
      </c>
      <c r="C9" s="14" t="s">
        <v>11</v>
      </c>
      <c r="D9" s="10" t="s">
        <v>14</v>
      </c>
      <c r="E9" s="11">
        <f>'[1]团队成绩'!D10</f>
        <v>4</v>
      </c>
      <c r="F9" s="11">
        <f>'[1]团队成绩'!E10</f>
        <v>4</v>
      </c>
      <c r="G9" s="11">
        <f>'[1]团队成绩'!F10</f>
        <v>5</v>
      </c>
      <c r="H9" s="11">
        <f>'[1]团队成绩'!G10</f>
        <v>5</v>
      </c>
      <c r="I9" s="11">
        <f>'[1]团队成绩'!H10</f>
        <v>4</v>
      </c>
      <c r="J9" s="11">
        <f>'[1]团队成绩'!I10</f>
        <v>5</v>
      </c>
      <c r="K9" s="11">
        <f>'[1]团队成绩'!J10</f>
        <v>4</v>
      </c>
      <c r="L9" s="11">
        <f>'[1]团队成绩'!K10</f>
        <v>3</v>
      </c>
      <c r="M9" s="11">
        <f>'[1]团队成绩'!L10</f>
        <v>5</v>
      </c>
      <c r="N9" s="8">
        <f t="shared" si="0"/>
        <v>39</v>
      </c>
      <c r="O9" s="11">
        <f>'[1]团队成绩'!N10</f>
        <v>3</v>
      </c>
      <c r="P9" s="11">
        <f>'[1]团队成绩'!O10</f>
        <v>5</v>
      </c>
      <c r="Q9" s="11">
        <f>'[1]团队成绩'!P10</f>
        <v>3</v>
      </c>
      <c r="R9" s="11">
        <f>'[1]团队成绩'!Q10</f>
        <v>5</v>
      </c>
      <c r="S9" s="11">
        <f>'[1]团队成绩'!R10</f>
        <v>3</v>
      </c>
      <c r="T9" s="11">
        <f>'[1]团队成绩'!S10</f>
        <v>4</v>
      </c>
      <c r="U9" s="11">
        <f>'[1]团队成绩'!T10</f>
        <v>3</v>
      </c>
      <c r="V9" s="11">
        <f>'[1]团队成绩'!U10</f>
        <v>5</v>
      </c>
      <c r="W9" s="11">
        <f>'[1]团队成绩'!V10</f>
        <v>6</v>
      </c>
      <c r="X9" s="8">
        <f t="shared" si="1"/>
        <v>37</v>
      </c>
      <c r="Y9" s="8">
        <f t="shared" si="2"/>
        <v>76</v>
      </c>
      <c r="Z9" s="8">
        <f t="shared" si="3"/>
        <v>76</v>
      </c>
      <c r="AA9" s="12">
        <f t="shared" si="4"/>
        <v>4</v>
      </c>
    </row>
    <row r="10" spans="1:27" ht="21.75" customHeight="1">
      <c r="A10" s="8">
        <f t="shared" si="5"/>
        <v>7</v>
      </c>
      <c r="B10" s="14" t="s">
        <v>22</v>
      </c>
      <c r="C10" s="14" t="s">
        <v>11</v>
      </c>
      <c r="D10" s="10" t="s">
        <v>23</v>
      </c>
      <c r="E10" s="11">
        <f>'[1]团队成绩'!D88</f>
        <v>2</v>
      </c>
      <c r="F10" s="11">
        <f>'[1]团队成绩'!E88</f>
        <v>4</v>
      </c>
      <c r="G10" s="11">
        <f>'[1]团队成绩'!F88</f>
        <v>4</v>
      </c>
      <c r="H10" s="11">
        <f>'[1]团队成绩'!G88</f>
        <v>5</v>
      </c>
      <c r="I10" s="11">
        <f>'[1]团队成绩'!H88</f>
        <v>4</v>
      </c>
      <c r="J10" s="11">
        <f>'[1]团队成绩'!I88</f>
        <v>3</v>
      </c>
      <c r="K10" s="11">
        <f>'[1]团队成绩'!J88</f>
        <v>6</v>
      </c>
      <c r="L10" s="11">
        <f>'[1]团队成绩'!K88</f>
        <v>3</v>
      </c>
      <c r="M10" s="11">
        <f>'[1]团队成绩'!L88</f>
        <v>5</v>
      </c>
      <c r="N10" s="8">
        <f t="shared" si="0"/>
        <v>36</v>
      </c>
      <c r="O10" s="11">
        <f>'[1]团队成绩'!N88</f>
        <v>2</v>
      </c>
      <c r="P10" s="11">
        <f>'[1]团队成绩'!O88</f>
        <v>5</v>
      </c>
      <c r="Q10" s="11">
        <f>'[1]团队成绩'!P88</f>
        <v>6</v>
      </c>
      <c r="R10" s="11">
        <f>'[1]团队成绩'!Q88</f>
        <v>5</v>
      </c>
      <c r="S10" s="11">
        <f>'[1]团队成绩'!R88</f>
        <v>4</v>
      </c>
      <c r="T10" s="11">
        <f>'[1]团队成绩'!S88</f>
        <v>5</v>
      </c>
      <c r="U10" s="11">
        <f>'[1]团队成绩'!T88</f>
        <v>4</v>
      </c>
      <c r="V10" s="11">
        <f>'[1]团队成绩'!U88</f>
        <v>4</v>
      </c>
      <c r="W10" s="11">
        <f>'[1]团队成绩'!V88</f>
        <v>6</v>
      </c>
      <c r="X10" s="8">
        <f t="shared" si="1"/>
        <v>41</v>
      </c>
      <c r="Y10" s="8">
        <f t="shared" si="2"/>
        <v>77</v>
      </c>
      <c r="Z10" s="8">
        <f t="shared" si="3"/>
        <v>77</v>
      </c>
      <c r="AA10" s="12">
        <f t="shared" si="4"/>
        <v>5</v>
      </c>
    </row>
    <row r="11" spans="1:27" ht="21.75" customHeight="1">
      <c r="A11" s="8">
        <f t="shared" si="5"/>
        <v>8</v>
      </c>
      <c r="B11" s="9" t="s">
        <v>24</v>
      </c>
      <c r="C11" s="9" t="s">
        <v>11</v>
      </c>
      <c r="D11" s="10" t="s">
        <v>25</v>
      </c>
      <c r="E11" s="11">
        <f>'[1]团队成绩'!D46</f>
        <v>4</v>
      </c>
      <c r="F11" s="11">
        <f>'[1]团队成绩'!E46</f>
        <v>4</v>
      </c>
      <c r="G11" s="11">
        <f>'[1]团队成绩'!F46</f>
        <v>4</v>
      </c>
      <c r="H11" s="11">
        <f>'[1]团队成绩'!G46</f>
        <v>4</v>
      </c>
      <c r="I11" s="11">
        <f>'[1]团队成绩'!H46</f>
        <v>4</v>
      </c>
      <c r="J11" s="11">
        <f>'[1]团队成绩'!I46</f>
        <v>5</v>
      </c>
      <c r="K11" s="11">
        <f>'[1]团队成绩'!J46</f>
        <v>5</v>
      </c>
      <c r="L11" s="11">
        <f>'[1]团队成绩'!K46</f>
        <v>4</v>
      </c>
      <c r="M11" s="11">
        <f>'[1]团队成绩'!L46</f>
        <v>5</v>
      </c>
      <c r="N11" s="8">
        <f t="shared" si="0"/>
        <v>39</v>
      </c>
      <c r="O11" s="11">
        <f>'[1]团队成绩'!N46</f>
        <v>3</v>
      </c>
      <c r="P11" s="11">
        <f>'[1]团队成绩'!O46</f>
        <v>4</v>
      </c>
      <c r="Q11" s="11">
        <f>'[1]团队成绩'!P46</f>
        <v>4</v>
      </c>
      <c r="R11" s="11">
        <f>'[1]团队成绩'!Q46</f>
        <v>5</v>
      </c>
      <c r="S11" s="11">
        <f>'[1]团队成绩'!R46</f>
        <v>4</v>
      </c>
      <c r="T11" s="11">
        <f>'[1]团队成绩'!S46</f>
        <v>5</v>
      </c>
      <c r="U11" s="11">
        <f>'[1]团队成绩'!T46</f>
        <v>5</v>
      </c>
      <c r="V11" s="11">
        <f>'[1]团队成绩'!U46</f>
        <v>4</v>
      </c>
      <c r="W11" s="11">
        <f>'[1]团队成绩'!V46</f>
        <v>5</v>
      </c>
      <c r="X11" s="8">
        <f t="shared" si="1"/>
        <v>39</v>
      </c>
      <c r="Y11" s="8">
        <f t="shared" si="2"/>
        <v>78</v>
      </c>
      <c r="Z11" s="8">
        <f t="shared" si="3"/>
        <v>78</v>
      </c>
      <c r="AA11" s="12">
        <f t="shared" si="4"/>
        <v>6</v>
      </c>
    </row>
    <row r="12" spans="1:27" ht="21.75" customHeight="1">
      <c r="A12" s="8">
        <f t="shared" si="5"/>
        <v>8</v>
      </c>
      <c r="B12" s="9" t="s">
        <v>26</v>
      </c>
      <c r="C12" s="9" t="s">
        <v>11</v>
      </c>
      <c r="D12" s="10" t="s">
        <v>20</v>
      </c>
      <c r="E12" s="11">
        <f>'[1]团队成绩'!D28</f>
        <v>3</v>
      </c>
      <c r="F12" s="11">
        <f>'[1]团队成绩'!E28</f>
        <v>4</v>
      </c>
      <c r="G12" s="11">
        <f>'[1]团队成绩'!F28</f>
        <v>4</v>
      </c>
      <c r="H12" s="11">
        <f>'[1]团队成绩'!G28</f>
        <v>6</v>
      </c>
      <c r="I12" s="11">
        <f>'[1]团队成绩'!H28</f>
        <v>5</v>
      </c>
      <c r="J12" s="11">
        <f>'[1]团队成绩'!I28</f>
        <v>5</v>
      </c>
      <c r="K12" s="11">
        <f>'[1]团队成绩'!J28</f>
        <v>3</v>
      </c>
      <c r="L12" s="11">
        <f>'[1]团队成绩'!K28</f>
        <v>3</v>
      </c>
      <c r="M12" s="11">
        <f>'[1]团队成绩'!L28</f>
        <v>5</v>
      </c>
      <c r="N12" s="8">
        <f t="shared" si="0"/>
        <v>38</v>
      </c>
      <c r="O12" s="11">
        <f>'[1]团队成绩'!N28</f>
        <v>3</v>
      </c>
      <c r="P12" s="11">
        <f>'[1]团队成绩'!O28</f>
        <v>5</v>
      </c>
      <c r="Q12" s="11">
        <f>'[1]团队成绩'!P28</f>
        <v>3</v>
      </c>
      <c r="R12" s="11">
        <f>'[1]团队成绩'!Q28</f>
        <v>6</v>
      </c>
      <c r="S12" s="11">
        <f>'[1]团队成绩'!R28</f>
        <v>3</v>
      </c>
      <c r="T12" s="11">
        <f>'[1]团队成绩'!S28</f>
        <v>6</v>
      </c>
      <c r="U12" s="11">
        <f>'[1]团队成绩'!T28</f>
        <v>5</v>
      </c>
      <c r="V12" s="11">
        <f>'[1]团队成绩'!U28</f>
        <v>4</v>
      </c>
      <c r="W12" s="11">
        <f>'[1]团队成绩'!V28</f>
        <v>5</v>
      </c>
      <c r="X12" s="8">
        <f t="shared" si="1"/>
        <v>40</v>
      </c>
      <c r="Y12" s="8">
        <f t="shared" si="2"/>
        <v>78</v>
      </c>
      <c r="Z12" s="8">
        <f t="shared" si="3"/>
        <v>78</v>
      </c>
      <c r="AA12" s="12">
        <f t="shared" si="4"/>
        <v>6</v>
      </c>
    </row>
    <row r="13" spans="1:27" ht="21.75" customHeight="1">
      <c r="A13" s="8">
        <f t="shared" si="5"/>
        <v>8</v>
      </c>
      <c r="B13" s="9" t="s">
        <v>27</v>
      </c>
      <c r="C13" s="9" t="s">
        <v>11</v>
      </c>
      <c r="D13" s="10" t="s">
        <v>28</v>
      </c>
      <c r="E13" s="11">
        <f>'[1]团队成绩'!D52</f>
        <v>4</v>
      </c>
      <c r="F13" s="11">
        <f>'[1]团队成绩'!E52</f>
        <v>4</v>
      </c>
      <c r="G13" s="11">
        <f>'[1]团队成绩'!F52</f>
        <v>5</v>
      </c>
      <c r="H13" s="11">
        <f>'[1]团队成绩'!G52</f>
        <v>6</v>
      </c>
      <c r="I13" s="11">
        <f>'[1]团队成绩'!H52</f>
        <v>3</v>
      </c>
      <c r="J13" s="11">
        <f>'[1]团队成绩'!I52</f>
        <v>4</v>
      </c>
      <c r="K13" s="11">
        <f>'[1]团队成绩'!J52</f>
        <v>3</v>
      </c>
      <c r="L13" s="11">
        <f>'[1]团队成绩'!K52</f>
        <v>3</v>
      </c>
      <c r="M13" s="11">
        <f>'[1]团队成绩'!L52</f>
        <v>6</v>
      </c>
      <c r="N13" s="8">
        <f t="shared" si="0"/>
        <v>38</v>
      </c>
      <c r="O13" s="11">
        <f>'[1]团队成绩'!N52</f>
        <v>4</v>
      </c>
      <c r="P13" s="11">
        <f>'[1]团队成绩'!O52</f>
        <v>5</v>
      </c>
      <c r="Q13" s="11">
        <f>'[1]团队成绩'!P52</f>
        <v>4</v>
      </c>
      <c r="R13" s="11">
        <f>'[1]团队成绩'!Q52</f>
        <v>4</v>
      </c>
      <c r="S13" s="11">
        <f>'[1]团队成绩'!R52</f>
        <v>3</v>
      </c>
      <c r="T13" s="11">
        <f>'[1]团队成绩'!S52</f>
        <v>4</v>
      </c>
      <c r="U13" s="11">
        <f>'[1]团队成绩'!T52</f>
        <v>6</v>
      </c>
      <c r="V13" s="11">
        <f>'[1]团队成绩'!U52</f>
        <v>5</v>
      </c>
      <c r="W13" s="11">
        <f>'[1]团队成绩'!V52</f>
        <v>5</v>
      </c>
      <c r="X13" s="8">
        <f t="shared" si="1"/>
        <v>40</v>
      </c>
      <c r="Y13" s="8">
        <f t="shared" si="2"/>
        <v>78</v>
      </c>
      <c r="Z13" s="8">
        <f t="shared" si="3"/>
        <v>78</v>
      </c>
      <c r="AA13" s="12">
        <f t="shared" si="4"/>
        <v>6</v>
      </c>
    </row>
    <row r="14" spans="1:27" ht="21.75" customHeight="1">
      <c r="A14" s="8">
        <f t="shared" si="5"/>
        <v>8</v>
      </c>
      <c r="B14" s="9" t="s">
        <v>29</v>
      </c>
      <c r="C14" s="9" t="s">
        <v>11</v>
      </c>
      <c r="D14" s="10" t="s">
        <v>28</v>
      </c>
      <c r="E14" s="11">
        <f>'[1]团队成绩'!D55</f>
        <v>4</v>
      </c>
      <c r="F14" s="11">
        <f>'[1]团队成绩'!E55</f>
        <v>5</v>
      </c>
      <c r="G14" s="11">
        <f>'[1]团队成绩'!F55</f>
        <v>5</v>
      </c>
      <c r="H14" s="11">
        <f>'[1]团队成绩'!G55</f>
        <v>6</v>
      </c>
      <c r="I14" s="11">
        <f>'[1]团队成绩'!H55</f>
        <v>4</v>
      </c>
      <c r="J14" s="11">
        <f>'[1]团队成绩'!I55</f>
        <v>4</v>
      </c>
      <c r="K14" s="11">
        <f>'[1]团队成绩'!J55</f>
        <v>4</v>
      </c>
      <c r="L14" s="11">
        <f>'[1]团队成绩'!K55</f>
        <v>2</v>
      </c>
      <c r="M14" s="11">
        <f>'[1]团队成绩'!L55</f>
        <v>5</v>
      </c>
      <c r="N14" s="8">
        <f t="shared" si="0"/>
        <v>39</v>
      </c>
      <c r="O14" s="11">
        <f>'[1]团队成绩'!N55</f>
        <v>4</v>
      </c>
      <c r="P14" s="11">
        <f>'[1]团队成绩'!O55</f>
        <v>6</v>
      </c>
      <c r="Q14" s="11">
        <f>'[1]团队成绩'!P55</f>
        <v>5</v>
      </c>
      <c r="R14" s="11">
        <f>'[1]团队成绩'!Q55</f>
        <v>5</v>
      </c>
      <c r="S14" s="11">
        <f>'[1]团队成绩'!R55</f>
        <v>4</v>
      </c>
      <c r="T14" s="11">
        <f>'[1]团队成绩'!S55</f>
        <v>4</v>
      </c>
      <c r="U14" s="11">
        <f>'[1]团队成绩'!T55</f>
        <v>3</v>
      </c>
      <c r="V14" s="11">
        <f>'[1]团队成绩'!U55</f>
        <v>3</v>
      </c>
      <c r="W14" s="11">
        <f>'[1]团队成绩'!V55</f>
        <v>5</v>
      </c>
      <c r="X14" s="8">
        <f t="shared" si="1"/>
        <v>39</v>
      </c>
      <c r="Y14" s="8">
        <f t="shared" si="2"/>
        <v>78</v>
      </c>
      <c r="Z14" s="8">
        <f t="shared" si="3"/>
        <v>78</v>
      </c>
      <c r="AA14" s="12">
        <f t="shared" si="4"/>
        <v>6</v>
      </c>
    </row>
    <row r="15" spans="1:27" ht="21.75" customHeight="1">
      <c r="A15" s="8">
        <f t="shared" si="5"/>
        <v>12</v>
      </c>
      <c r="B15" s="9" t="s">
        <v>30</v>
      </c>
      <c r="C15" s="9" t="s">
        <v>11</v>
      </c>
      <c r="D15" s="10" t="s">
        <v>31</v>
      </c>
      <c r="E15" s="11">
        <f>'[1]团队成绩'!D38</f>
        <v>3</v>
      </c>
      <c r="F15" s="11">
        <f>'[1]团队成绩'!E38</f>
        <v>4</v>
      </c>
      <c r="G15" s="11">
        <f>'[1]团队成绩'!F38</f>
        <v>5</v>
      </c>
      <c r="H15" s="11">
        <f>'[1]团队成绩'!G38</f>
        <v>8</v>
      </c>
      <c r="I15" s="11">
        <f>'[1]团队成绩'!H38</f>
        <v>4</v>
      </c>
      <c r="J15" s="11">
        <f>'[1]团队成绩'!I38</f>
        <v>4</v>
      </c>
      <c r="K15" s="11">
        <f>'[1]团队成绩'!J38</f>
        <v>4</v>
      </c>
      <c r="L15" s="11">
        <f>'[1]团队成绩'!K38</f>
        <v>5</v>
      </c>
      <c r="M15" s="11">
        <f>'[1]团队成绩'!L38</f>
        <v>5</v>
      </c>
      <c r="N15" s="8">
        <f t="shared" si="0"/>
        <v>42</v>
      </c>
      <c r="O15" s="11">
        <f>'[1]团队成绩'!N38</f>
        <v>2</v>
      </c>
      <c r="P15" s="11">
        <f>'[1]团队成绩'!O38</f>
        <v>5</v>
      </c>
      <c r="Q15" s="11">
        <f>'[1]团队成绩'!P38</f>
        <v>5</v>
      </c>
      <c r="R15" s="11">
        <f>'[1]团队成绩'!Q38</f>
        <v>4</v>
      </c>
      <c r="S15" s="11">
        <f>'[1]团队成绩'!R38</f>
        <v>4</v>
      </c>
      <c r="T15" s="11">
        <f>'[1]团队成绩'!S38</f>
        <v>4</v>
      </c>
      <c r="U15" s="11">
        <f>'[1]团队成绩'!T38</f>
        <v>4</v>
      </c>
      <c r="V15" s="11">
        <f>'[1]团队成绩'!U38</f>
        <v>5</v>
      </c>
      <c r="W15" s="11">
        <f>'[1]团队成绩'!V38</f>
        <v>6</v>
      </c>
      <c r="X15" s="8">
        <f t="shared" si="1"/>
        <v>39</v>
      </c>
      <c r="Y15" s="8">
        <f t="shared" si="2"/>
        <v>81</v>
      </c>
      <c r="Z15" s="8">
        <f t="shared" si="3"/>
        <v>81</v>
      </c>
      <c r="AA15" s="12">
        <f t="shared" si="4"/>
        <v>9</v>
      </c>
    </row>
    <row r="16" spans="1:27" ht="21.75" customHeight="1">
      <c r="A16" s="8">
        <f t="shared" si="5"/>
        <v>13</v>
      </c>
      <c r="B16" s="9" t="s">
        <v>32</v>
      </c>
      <c r="C16" s="9" t="s">
        <v>11</v>
      </c>
      <c r="D16" s="10" t="s">
        <v>16</v>
      </c>
      <c r="E16" s="11">
        <f>'[1]团队成绩'!D25</f>
        <v>4</v>
      </c>
      <c r="F16" s="11">
        <f>'[1]团队成绩'!E25</f>
        <v>3</v>
      </c>
      <c r="G16" s="11">
        <f>'[1]团队成绩'!F25</f>
        <v>7</v>
      </c>
      <c r="H16" s="11">
        <f>'[1]团队成绩'!G25</f>
        <v>6</v>
      </c>
      <c r="I16" s="11">
        <f>'[1]团队成绩'!H25</f>
        <v>5</v>
      </c>
      <c r="J16" s="11">
        <f>'[1]团队成绩'!I25</f>
        <v>5</v>
      </c>
      <c r="K16" s="11">
        <f>'[1]团队成绩'!J25</f>
        <v>4</v>
      </c>
      <c r="L16" s="11">
        <f>'[1]团队成绩'!K25</f>
        <v>5</v>
      </c>
      <c r="M16" s="11">
        <f>'[1]团队成绩'!L25</f>
        <v>5</v>
      </c>
      <c r="N16" s="8">
        <f t="shared" si="0"/>
        <v>44</v>
      </c>
      <c r="O16" s="11">
        <f>'[1]团队成绩'!N25</f>
        <v>3</v>
      </c>
      <c r="P16" s="11">
        <f>'[1]团队成绩'!O25</f>
        <v>5</v>
      </c>
      <c r="Q16" s="11">
        <f>'[1]团队成绩'!P25</f>
        <v>4</v>
      </c>
      <c r="R16" s="11">
        <f>'[1]团队成绩'!Q25</f>
        <v>4</v>
      </c>
      <c r="S16" s="11">
        <f>'[1]团队成绩'!R25</f>
        <v>4</v>
      </c>
      <c r="T16" s="11">
        <f>'[1]团队成绩'!S25</f>
        <v>4</v>
      </c>
      <c r="U16" s="11">
        <f>'[1]团队成绩'!T25</f>
        <v>5</v>
      </c>
      <c r="V16" s="11">
        <f>'[1]团队成绩'!U25</f>
        <v>4</v>
      </c>
      <c r="W16" s="11">
        <f>'[1]团队成绩'!V25</f>
        <v>5</v>
      </c>
      <c r="X16" s="8">
        <f t="shared" si="1"/>
        <v>38</v>
      </c>
      <c r="Y16" s="8">
        <f t="shared" si="2"/>
        <v>82</v>
      </c>
      <c r="Z16" s="8">
        <f t="shared" si="3"/>
        <v>82</v>
      </c>
      <c r="AA16" s="12">
        <f t="shared" si="4"/>
        <v>10</v>
      </c>
    </row>
    <row r="17" spans="1:27" ht="21.75" customHeight="1">
      <c r="A17" s="8">
        <f t="shared" si="5"/>
        <v>13</v>
      </c>
      <c r="B17" s="14" t="s">
        <v>33</v>
      </c>
      <c r="C17" s="14" t="s">
        <v>11</v>
      </c>
      <c r="D17" s="10" t="s">
        <v>34</v>
      </c>
      <c r="E17" s="11">
        <f>'[1]团队成绩'!D19</f>
        <v>3</v>
      </c>
      <c r="F17" s="11">
        <f>'[1]团队成绩'!E19</f>
        <v>2</v>
      </c>
      <c r="G17" s="11">
        <f>'[1]团队成绩'!F19</f>
        <v>7</v>
      </c>
      <c r="H17" s="11">
        <f>'[1]团队成绩'!G19</f>
        <v>8</v>
      </c>
      <c r="I17" s="11">
        <f>'[1]团队成绩'!H19</f>
        <v>4</v>
      </c>
      <c r="J17" s="11">
        <f>'[1]团队成绩'!I19</f>
        <v>4</v>
      </c>
      <c r="K17" s="11">
        <f>'[1]团队成绩'!J19</f>
        <v>5</v>
      </c>
      <c r="L17" s="11">
        <f>'[1]团队成绩'!K19</f>
        <v>4</v>
      </c>
      <c r="M17" s="11">
        <f>'[1]团队成绩'!L19</f>
        <v>5</v>
      </c>
      <c r="N17" s="8">
        <f t="shared" si="0"/>
        <v>42</v>
      </c>
      <c r="O17" s="11">
        <f>'[1]团队成绩'!N19</f>
        <v>5</v>
      </c>
      <c r="P17" s="11">
        <f>'[1]团队成绩'!O19</f>
        <v>5</v>
      </c>
      <c r="Q17" s="11">
        <f>'[1]团队成绩'!P19</f>
        <v>4</v>
      </c>
      <c r="R17" s="11">
        <f>'[1]团队成绩'!Q19</f>
        <v>3</v>
      </c>
      <c r="S17" s="11">
        <f>'[1]团队成绩'!R19</f>
        <v>3</v>
      </c>
      <c r="T17" s="11">
        <f>'[1]团队成绩'!S19</f>
        <v>4</v>
      </c>
      <c r="U17" s="11">
        <f>'[1]团队成绩'!T19</f>
        <v>7</v>
      </c>
      <c r="V17" s="11">
        <f>'[1]团队成绩'!U19</f>
        <v>4</v>
      </c>
      <c r="W17" s="11">
        <f>'[1]团队成绩'!V19</f>
        <v>5</v>
      </c>
      <c r="X17" s="8">
        <f t="shared" si="1"/>
        <v>40</v>
      </c>
      <c r="Y17" s="8">
        <f t="shared" si="2"/>
        <v>82</v>
      </c>
      <c r="Z17" s="8">
        <f t="shared" si="3"/>
        <v>82</v>
      </c>
      <c r="AA17" s="12">
        <f t="shared" si="4"/>
        <v>10</v>
      </c>
    </row>
    <row r="18" spans="1:27" ht="21.75" customHeight="1">
      <c r="A18" s="8">
        <f t="shared" si="5"/>
        <v>15</v>
      </c>
      <c r="B18" s="9" t="s">
        <v>35</v>
      </c>
      <c r="C18" s="9" t="s">
        <v>11</v>
      </c>
      <c r="D18" s="10" t="s">
        <v>12</v>
      </c>
      <c r="E18" s="11">
        <f>'[1]团队成绩'!D7</f>
        <v>3</v>
      </c>
      <c r="F18" s="11">
        <f>'[1]团队成绩'!E7</f>
        <v>3</v>
      </c>
      <c r="G18" s="11">
        <f>'[1]团队成绩'!F7</f>
        <v>4</v>
      </c>
      <c r="H18" s="11">
        <f>'[1]团队成绩'!G7</f>
        <v>6</v>
      </c>
      <c r="I18" s="11">
        <f>'[1]团队成绩'!H7</f>
        <v>4</v>
      </c>
      <c r="J18" s="11">
        <f>'[1]团队成绩'!I7</f>
        <v>3</v>
      </c>
      <c r="K18" s="11">
        <f>'[1]团队成绩'!J7</f>
        <v>5</v>
      </c>
      <c r="L18" s="11">
        <f>'[1]团队成绩'!K7</f>
        <v>3</v>
      </c>
      <c r="M18" s="11">
        <f>'[1]团队成绩'!L7</f>
        <v>6</v>
      </c>
      <c r="N18" s="8">
        <f t="shared" si="0"/>
        <v>37</v>
      </c>
      <c r="O18" s="11">
        <f>'[1]团队成绩'!N7</f>
        <v>3</v>
      </c>
      <c r="P18" s="11">
        <f>'[1]团队成绩'!O7</f>
        <v>6</v>
      </c>
      <c r="Q18" s="11">
        <f>'[1]团队成绩'!P7</f>
        <v>5</v>
      </c>
      <c r="R18" s="11">
        <f>'[1]团队成绩'!Q7</f>
        <v>4</v>
      </c>
      <c r="S18" s="11">
        <f>'[1]团队成绩'!R7</f>
        <v>5</v>
      </c>
      <c r="T18" s="11">
        <f>'[1]团队成绩'!S7</f>
        <v>4</v>
      </c>
      <c r="U18" s="11">
        <f>'[1]团队成绩'!T7</f>
        <v>7</v>
      </c>
      <c r="V18" s="11">
        <f>'[1]团队成绩'!U7</f>
        <v>7</v>
      </c>
      <c r="W18" s="11">
        <f>'[1]团队成绩'!V7</f>
        <v>6</v>
      </c>
      <c r="X18" s="8">
        <f t="shared" si="1"/>
        <v>47</v>
      </c>
      <c r="Y18" s="8">
        <f t="shared" si="2"/>
        <v>84</v>
      </c>
      <c r="Z18" s="8">
        <f t="shared" si="3"/>
        <v>84</v>
      </c>
      <c r="AA18" s="12">
        <f t="shared" si="4"/>
        <v>12</v>
      </c>
    </row>
    <row r="19" spans="1:27" ht="21.75" customHeight="1">
      <c r="A19" s="8">
        <f t="shared" si="5"/>
        <v>15</v>
      </c>
      <c r="B19" s="9" t="s">
        <v>36</v>
      </c>
      <c r="C19" s="9" t="s">
        <v>11</v>
      </c>
      <c r="D19" s="10" t="s">
        <v>37</v>
      </c>
      <c r="E19" s="11">
        <f>'[1]团队成绩'!D59</f>
        <v>4</v>
      </c>
      <c r="F19" s="11">
        <f>'[1]团队成绩'!E59</f>
        <v>4</v>
      </c>
      <c r="G19" s="11">
        <f>'[1]团队成绩'!F59</f>
        <v>5</v>
      </c>
      <c r="H19" s="11">
        <f>'[1]团队成绩'!G59</f>
        <v>5</v>
      </c>
      <c r="I19" s="11">
        <f>'[1]团队成绩'!H59</f>
        <v>4</v>
      </c>
      <c r="J19" s="11">
        <f>'[1]团队成绩'!I59</f>
        <v>4</v>
      </c>
      <c r="K19" s="11">
        <f>'[1]团队成绩'!J59</f>
        <v>4</v>
      </c>
      <c r="L19" s="11">
        <f>'[1]团队成绩'!K59</f>
        <v>4</v>
      </c>
      <c r="M19" s="11">
        <f>'[1]团队成绩'!L59</f>
        <v>7</v>
      </c>
      <c r="N19" s="8">
        <f t="shared" si="0"/>
        <v>41</v>
      </c>
      <c r="O19" s="11">
        <f>'[1]团队成绩'!N59</f>
        <v>3</v>
      </c>
      <c r="P19" s="11">
        <f>'[1]团队成绩'!O59</f>
        <v>5</v>
      </c>
      <c r="Q19" s="11">
        <f>'[1]团队成绩'!P59</f>
        <v>3</v>
      </c>
      <c r="R19" s="11">
        <f>'[1]团队成绩'!Q59</f>
        <v>7</v>
      </c>
      <c r="S19" s="11">
        <f>'[1]团队成绩'!R59</f>
        <v>5</v>
      </c>
      <c r="T19" s="11">
        <f>'[1]团队成绩'!S59</f>
        <v>6</v>
      </c>
      <c r="U19" s="11">
        <f>'[1]团队成绩'!T59</f>
        <v>4</v>
      </c>
      <c r="V19" s="11">
        <f>'[1]团队成绩'!U59</f>
        <v>4</v>
      </c>
      <c r="W19" s="11">
        <f>'[1]团队成绩'!V59</f>
        <v>6</v>
      </c>
      <c r="X19" s="8">
        <f t="shared" si="1"/>
        <v>43</v>
      </c>
      <c r="Y19" s="8">
        <f t="shared" si="2"/>
        <v>84</v>
      </c>
      <c r="Z19" s="8">
        <f t="shared" si="3"/>
        <v>84</v>
      </c>
      <c r="AA19" s="12">
        <f t="shared" si="4"/>
        <v>12</v>
      </c>
    </row>
    <row r="20" spans="1:27" ht="21.75" customHeight="1">
      <c r="A20" s="8">
        <f t="shared" si="5"/>
        <v>15</v>
      </c>
      <c r="B20" s="14" t="s">
        <v>38</v>
      </c>
      <c r="C20" s="14" t="s">
        <v>11</v>
      </c>
      <c r="D20" s="10" t="s">
        <v>14</v>
      </c>
      <c r="E20" s="11">
        <f>'[1]团队成绩'!D13</f>
        <v>5</v>
      </c>
      <c r="F20" s="11">
        <f>'[1]团队成绩'!E13</f>
        <v>3</v>
      </c>
      <c r="G20" s="11">
        <f>'[1]团队成绩'!F13</f>
        <v>7</v>
      </c>
      <c r="H20" s="11">
        <f>'[1]团队成绩'!G13</f>
        <v>8</v>
      </c>
      <c r="I20" s="11">
        <f>'[1]团队成绩'!H13</f>
        <v>4</v>
      </c>
      <c r="J20" s="11">
        <f>'[1]团队成绩'!I13</f>
        <v>4</v>
      </c>
      <c r="K20" s="11">
        <f>'[1]团队成绩'!J13</f>
        <v>3</v>
      </c>
      <c r="L20" s="11">
        <f>'[1]团队成绩'!K13</f>
        <v>3</v>
      </c>
      <c r="M20" s="11">
        <f>'[1]团队成绩'!L13</f>
        <v>5</v>
      </c>
      <c r="N20" s="8">
        <f t="shared" si="0"/>
        <v>42</v>
      </c>
      <c r="O20" s="11">
        <f>'[1]团队成绩'!N13</f>
        <v>4</v>
      </c>
      <c r="P20" s="11">
        <f>'[1]团队成绩'!O13</f>
        <v>4</v>
      </c>
      <c r="Q20" s="11">
        <f>'[1]团队成绩'!P13</f>
        <v>4</v>
      </c>
      <c r="R20" s="11">
        <f>'[1]团队成绩'!Q13</f>
        <v>5</v>
      </c>
      <c r="S20" s="11">
        <f>'[1]团队成绩'!R13</f>
        <v>4</v>
      </c>
      <c r="T20" s="11">
        <f>'[1]团队成绩'!S13</f>
        <v>6</v>
      </c>
      <c r="U20" s="11">
        <f>'[1]团队成绩'!T13</f>
        <v>5</v>
      </c>
      <c r="V20" s="11">
        <f>'[1]团队成绩'!U13</f>
        <v>4</v>
      </c>
      <c r="W20" s="11">
        <f>'[1]团队成绩'!V13</f>
        <v>6</v>
      </c>
      <c r="X20" s="8">
        <f t="shared" si="1"/>
        <v>42</v>
      </c>
      <c r="Y20" s="8">
        <f t="shared" si="2"/>
        <v>84</v>
      </c>
      <c r="Z20" s="8">
        <f t="shared" si="3"/>
        <v>84</v>
      </c>
      <c r="AA20" s="12">
        <f t="shared" si="4"/>
        <v>12</v>
      </c>
    </row>
    <row r="21" spans="1:27" ht="21.75" customHeight="1">
      <c r="A21" s="8">
        <f t="shared" si="5"/>
        <v>18</v>
      </c>
      <c r="B21" s="9" t="s">
        <v>39</v>
      </c>
      <c r="C21" s="9" t="s">
        <v>11</v>
      </c>
      <c r="D21" s="10" t="s">
        <v>31</v>
      </c>
      <c r="E21" s="11">
        <f>'[1]团队成绩'!D34</f>
        <v>3</v>
      </c>
      <c r="F21" s="11">
        <f>'[1]团队成绩'!E34</f>
        <v>4</v>
      </c>
      <c r="G21" s="11">
        <f>'[1]团队成绩'!F34</f>
        <v>4</v>
      </c>
      <c r="H21" s="11">
        <f>'[1]团队成绩'!G34</f>
        <v>6</v>
      </c>
      <c r="I21" s="11">
        <f>'[1]团队成绩'!H34</f>
        <v>5</v>
      </c>
      <c r="J21" s="11">
        <f>'[1]团队成绩'!I34</f>
        <v>5</v>
      </c>
      <c r="K21" s="11">
        <f>'[1]团队成绩'!J34</f>
        <v>7</v>
      </c>
      <c r="L21" s="11">
        <f>'[1]团队成绩'!K34</f>
        <v>3</v>
      </c>
      <c r="M21" s="11">
        <f>'[1]团队成绩'!L34</f>
        <v>7</v>
      </c>
      <c r="N21" s="8">
        <f t="shared" si="0"/>
        <v>44</v>
      </c>
      <c r="O21" s="11">
        <f>'[1]团队成绩'!N34</f>
        <v>5</v>
      </c>
      <c r="P21" s="11">
        <f>'[1]团队成绩'!O34</f>
        <v>5</v>
      </c>
      <c r="Q21" s="11">
        <f>'[1]团队成绩'!P34</f>
        <v>5</v>
      </c>
      <c r="R21" s="11">
        <f>'[1]团队成绩'!Q34</f>
        <v>4</v>
      </c>
      <c r="S21" s="11">
        <f>'[1]团队成绩'!R34</f>
        <v>4</v>
      </c>
      <c r="T21" s="11">
        <f>'[1]团队成绩'!S34</f>
        <v>4</v>
      </c>
      <c r="U21" s="11">
        <f>'[1]团队成绩'!T34</f>
        <v>5</v>
      </c>
      <c r="V21" s="11">
        <f>'[1]团队成绩'!U34</f>
        <v>4</v>
      </c>
      <c r="W21" s="11">
        <f>'[1]团队成绩'!V34</f>
        <v>5</v>
      </c>
      <c r="X21" s="8">
        <f t="shared" si="1"/>
        <v>41</v>
      </c>
      <c r="Y21" s="8">
        <f t="shared" si="2"/>
        <v>85</v>
      </c>
      <c r="Z21" s="8">
        <f t="shared" si="3"/>
        <v>85</v>
      </c>
      <c r="AA21" s="12">
        <f t="shared" si="4"/>
        <v>13</v>
      </c>
    </row>
    <row r="22" spans="1:27" ht="21.75" customHeight="1">
      <c r="A22" s="8">
        <f t="shared" si="5"/>
        <v>19</v>
      </c>
      <c r="B22" s="9" t="s">
        <v>40</v>
      </c>
      <c r="C22" s="9" t="s">
        <v>11</v>
      </c>
      <c r="D22" s="15" t="s">
        <v>37</v>
      </c>
      <c r="E22" s="11">
        <f>'[1]团队成绩'!D61</f>
        <v>4</v>
      </c>
      <c r="F22" s="11">
        <f>'[1]团队成绩'!E61</f>
        <v>4</v>
      </c>
      <c r="G22" s="11">
        <f>'[1]团队成绩'!F61</f>
        <v>5</v>
      </c>
      <c r="H22" s="11">
        <f>'[1]团队成绩'!G61</f>
        <v>5</v>
      </c>
      <c r="I22" s="11">
        <f>'[1]团队成绩'!H61</f>
        <v>4</v>
      </c>
      <c r="J22" s="11">
        <f>'[1]团队成绩'!I61</f>
        <v>4</v>
      </c>
      <c r="K22" s="11">
        <f>'[1]团队成绩'!J61</f>
        <v>5</v>
      </c>
      <c r="L22" s="11">
        <f>'[1]团队成绩'!K61</f>
        <v>3</v>
      </c>
      <c r="M22" s="11">
        <f>'[1]团队成绩'!L61</f>
        <v>9</v>
      </c>
      <c r="N22" s="8">
        <f t="shared" si="0"/>
        <v>43</v>
      </c>
      <c r="O22" s="11">
        <f>'[1]团队成绩'!N61</f>
        <v>4</v>
      </c>
      <c r="P22" s="11">
        <f>'[1]团队成绩'!O61</f>
        <v>7</v>
      </c>
      <c r="Q22" s="11">
        <f>'[1]团队成绩'!P61</f>
        <v>5</v>
      </c>
      <c r="R22" s="11">
        <f>'[1]团队成绩'!Q61</f>
        <v>4</v>
      </c>
      <c r="S22" s="11">
        <f>'[1]团队成绩'!R61</f>
        <v>4</v>
      </c>
      <c r="T22" s="11">
        <f>'[1]团队成绩'!S61</f>
        <v>4</v>
      </c>
      <c r="U22" s="11">
        <f>'[1]团队成绩'!T61</f>
        <v>5</v>
      </c>
      <c r="V22" s="11">
        <f>'[1]团队成绩'!U61</f>
        <v>5</v>
      </c>
      <c r="W22" s="11">
        <f>'[1]团队成绩'!V61</f>
        <v>6</v>
      </c>
      <c r="X22" s="8">
        <f t="shared" si="1"/>
        <v>44</v>
      </c>
      <c r="Y22" s="8">
        <f t="shared" si="2"/>
        <v>87</v>
      </c>
      <c r="Z22" s="8">
        <f t="shared" si="3"/>
        <v>87</v>
      </c>
      <c r="AA22" s="12">
        <f t="shared" si="4"/>
        <v>15</v>
      </c>
    </row>
    <row r="23" spans="1:27" ht="21.75" customHeight="1">
      <c r="A23" s="8">
        <f t="shared" si="5"/>
        <v>20</v>
      </c>
      <c r="B23" s="14" t="s">
        <v>41</v>
      </c>
      <c r="C23" s="14" t="s">
        <v>11</v>
      </c>
      <c r="D23" s="10" t="s">
        <v>42</v>
      </c>
      <c r="E23" s="11">
        <f>'[1]团队成绩'!D70</f>
        <v>3</v>
      </c>
      <c r="F23" s="11">
        <f>'[1]团队成绩'!E70</f>
        <v>3</v>
      </c>
      <c r="G23" s="11">
        <f>'[1]团队成绩'!F70</f>
        <v>5</v>
      </c>
      <c r="H23" s="11">
        <f>'[1]团队成绩'!G70</f>
        <v>6</v>
      </c>
      <c r="I23" s="11">
        <f>'[1]团队成绩'!H70</f>
        <v>8</v>
      </c>
      <c r="J23" s="11">
        <f>'[1]团队成绩'!I70</f>
        <v>4</v>
      </c>
      <c r="K23" s="11">
        <f>'[1]团队成绩'!J70</f>
        <v>5</v>
      </c>
      <c r="L23" s="11">
        <f>'[1]团队成绩'!K70</f>
        <v>4</v>
      </c>
      <c r="M23" s="11">
        <f>'[1]团队成绩'!L70</f>
        <v>6</v>
      </c>
      <c r="N23" s="8">
        <f t="shared" si="0"/>
        <v>44</v>
      </c>
      <c r="O23" s="11">
        <f>'[1]团队成绩'!N70</f>
        <v>4</v>
      </c>
      <c r="P23" s="11">
        <f>'[1]团队成绩'!O70</f>
        <v>4</v>
      </c>
      <c r="Q23" s="11">
        <f>'[1]团队成绩'!P70</f>
        <v>6</v>
      </c>
      <c r="R23" s="11">
        <f>'[1]团队成绩'!Q70</f>
        <v>7</v>
      </c>
      <c r="S23" s="11">
        <f>'[1]团队成绩'!R70</f>
        <v>4</v>
      </c>
      <c r="T23" s="11">
        <f>'[1]团队成绩'!S70</f>
        <v>7</v>
      </c>
      <c r="U23" s="11">
        <f>'[1]团队成绩'!T70</f>
        <v>5</v>
      </c>
      <c r="V23" s="11">
        <f>'[1]团队成绩'!U70</f>
        <v>4</v>
      </c>
      <c r="W23" s="11">
        <f>'[1]团队成绩'!V70</f>
        <v>5</v>
      </c>
      <c r="X23" s="8">
        <f t="shared" si="1"/>
        <v>46</v>
      </c>
      <c r="Y23" s="8">
        <f t="shared" si="2"/>
        <v>90</v>
      </c>
      <c r="Z23" s="8">
        <f t="shared" si="3"/>
        <v>90</v>
      </c>
      <c r="AA23" s="12">
        <f t="shared" si="4"/>
        <v>18</v>
      </c>
    </row>
    <row r="24" spans="1:27" ht="21.75" customHeight="1">
      <c r="A24" s="8">
        <f t="shared" si="5"/>
        <v>21</v>
      </c>
      <c r="B24" s="9" t="s">
        <v>43</v>
      </c>
      <c r="C24" s="9" t="s">
        <v>11</v>
      </c>
      <c r="D24" s="10" t="s">
        <v>37</v>
      </c>
      <c r="E24" s="11">
        <f>'[1]团队成绩'!D58</f>
        <v>3</v>
      </c>
      <c r="F24" s="11">
        <f>'[1]团队成绩'!E58</f>
        <v>5</v>
      </c>
      <c r="G24" s="11">
        <f>'[1]团队成绩'!F58</f>
        <v>4</v>
      </c>
      <c r="H24" s="11">
        <f>'[1]团队成绩'!G58</f>
        <v>4</v>
      </c>
      <c r="I24" s="11">
        <f>'[1]团队成绩'!H58</f>
        <v>8</v>
      </c>
      <c r="J24" s="11">
        <f>'[1]团队成绩'!I58</f>
        <v>4</v>
      </c>
      <c r="K24" s="11">
        <f>'[1]团队成绩'!J58</f>
        <v>7</v>
      </c>
      <c r="L24" s="11">
        <f>'[1]团队成绩'!K58</f>
        <v>4</v>
      </c>
      <c r="M24" s="11">
        <f>'[1]团队成绩'!L58</f>
        <v>7</v>
      </c>
      <c r="N24" s="8">
        <f t="shared" si="0"/>
        <v>46</v>
      </c>
      <c r="O24" s="11">
        <f>'[1]团队成绩'!N58</f>
        <v>6</v>
      </c>
      <c r="P24" s="11">
        <f>'[1]团队成绩'!O58</f>
        <v>5</v>
      </c>
      <c r="Q24" s="11">
        <f>'[1]团队成绩'!P58</f>
        <v>3</v>
      </c>
      <c r="R24" s="11">
        <f>'[1]团队成绩'!Q58</f>
        <v>4</v>
      </c>
      <c r="S24" s="11">
        <f>'[1]团队成绩'!R58</f>
        <v>6</v>
      </c>
      <c r="T24" s="11">
        <f>'[1]团队成绩'!S58</f>
        <v>4</v>
      </c>
      <c r="U24" s="11">
        <f>'[1]团队成绩'!T58</f>
        <v>10</v>
      </c>
      <c r="V24" s="11">
        <f>'[1]团队成绩'!U58</f>
        <v>6</v>
      </c>
      <c r="W24" s="11">
        <f>'[1]团队成绩'!V58</f>
        <v>6</v>
      </c>
      <c r="X24" s="8">
        <f t="shared" si="1"/>
        <v>50</v>
      </c>
      <c r="Y24" s="8">
        <f t="shared" si="2"/>
        <v>96</v>
      </c>
      <c r="Z24" s="8">
        <f t="shared" si="3"/>
        <v>96</v>
      </c>
      <c r="AA24" s="12">
        <f t="shared" si="4"/>
        <v>24</v>
      </c>
    </row>
    <row r="25" spans="1:27" ht="21.75" customHeight="1">
      <c r="A25" s="8">
        <f t="shared" si="5"/>
        <v>22</v>
      </c>
      <c r="B25" s="9" t="s">
        <v>44</v>
      </c>
      <c r="C25" s="9" t="s">
        <v>11</v>
      </c>
      <c r="D25" s="10" t="s">
        <v>28</v>
      </c>
      <c r="E25" s="11">
        <f>'[1]团队成绩'!D56</f>
        <v>3</v>
      </c>
      <c r="F25" s="11">
        <f>'[1]团队成绩'!E56</f>
        <v>5</v>
      </c>
      <c r="G25" s="11">
        <f>'[1]团队成绩'!F56</f>
        <v>7</v>
      </c>
      <c r="H25" s="11">
        <f>'[1]团队成绩'!G56</f>
        <v>9</v>
      </c>
      <c r="I25" s="11">
        <f>'[1]团队成绩'!H56</f>
        <v>8</v>
      </c>
      <c r="J25" s="11">
        <f>'[1]团队成绩'!I56</f>
        <v>4</v>
      </c>
      <c r="K25" s="11">
        <f>'[1]团队成绩'!J56</f>
        <v>4</v>
      </c>
      <c r="L25" s="11">
        <f>'[1]团队成绩'!K56</f>
        <v>6</v>
      </c>
      <c r="M25" s="11">
        <f>'[1]团队成绩'!L56</f>
        <v>7</v>
      </c>
      <c r="N25" s="8">
        <f t="shared" si="0"/>
        <v>53</v>
      </c>
      <c r="O25" s="11">
        <f>'[1]团队成绩'!N56</f>
        <v>3</v>
      </c>
      <c r="P25" s="11">
        <f>'[1]团队成绩'!O56</f>
        <v>6</v>
      </c>
      <c r="Q25" s="11">
        <f>'[1]团队成绩'!P56</f>
        <v>5</v>
      </c>
      <c r="R25" s="11">
        <f>'[1]团队成绩'!Q56</f>
        <v>7</v>
      </c>
      <c r="S25" s="11">
        <f>'[1]团队成绩'!R56</f>
        <v>4</v>
      </c>
      <c r="T25" s="11">
        <f>'[1]团队成绩'!S56</f>
        <v>4</v>
      </c>
      <c r="U25" s="11">
        <f>'[1]团队成绩'!T56</f>
        <v>8</v>
      </c>
      <c r="V25" s="11">
        <f>'[1]团队成绩'!U56</f>
        <v>5</v>
      </c>
      <c r="W25" s="11">
        <f>'[1]团队成绩'!V56</f>
        <v>10</v>
      </c>
      <c r="X25" s="8">
        <f t="shared" si="1"/>
        <v>52</v>
      </c>
      <c r="Y25" s="8">
        <f t="shared" si="2"/>
        <v>105</v>
      </c>
      <c r="Z25" s="8">
        <f t="shared" si="3"/>
        <v>105</v>
      </c>
      <c r="AA25" s="12">
        <f t="shared" si="4"/>
        <v>33</v>
      </c>
    </row>
    <row r="26" spans="1:27" ht="21.75" customHeight="1">
      <c r="A26" s="8">
        <f t="shared" si="5"/>
        <v>23</v>
      </c>
      <c r="B26" s="9" t="s">
        <v>45</v>
      </c>
      <c r="C26" s="9" t="s">
        <v>11</v>
      </c>
      <c r="D26" s="10" t="s">
        <v>46</v>
      </c>
      <c r="E26" s="11">
        <f>'[1]团队成绩'!D78</f>
        <v>9</v>
      </c>
      <c r="F26" s="11">
        <f>'[1]团队成绩'!E78</f>
        <v>8</v>
      </c>
      <c r="G26" s="11">
        <f>'[1]团队成绩'!F78</f>
        <v>7</v>
      </c>
      <c r="H26" s="11">
        <f>'[1]团队成绩'!G78</f>
        <v>7</v>
      </c>
      <c r="I26" s="11">
        <f>'[1]团队成绩'!H78</f>
        <v>7</v>
      </c>
      <c r="J26" s="11">
        <f>'[1]团队成绩'!I78</f>
        <v>8</v>
      </c>
      <c r="K26" s="11">
        <f>'[1]团队成绩'!J78</f>
        <v>5</v>
      </c>
      <c r="L26" s="11">
        <f>'[1]团队成绩'!K78</f>
        <v>4</v>
      </c>
      <c r="M26" s="11">
        <f>'[1]团队成绩'!L78</f>
        <v>10</v>
      </c>
      <c r="N26" s="8">
        <f t="shared" si="0"/>
        <v>65</v>
      </c>
      <c r="O26" s="11">
        <f>'[1]团队成绩'!N78</f>
        <v>4</v>
      </c>
      <c r="P26" s="11">
        <f>'[1]团队成绩'!O78</f>
        <v>7</v>
      </c>
      <c r="Q26" s="11">
        <f>'[1]团队成绩'!P78</f>
        <v>5</v>
      </c>
      <c r="R26" s="11">
        <f>'[1]团队成绩'!Q78</f>
        <v>10</v>
      </c>
      <c r="S26" s="11">
        <f>'[1]团队成绩'!R78</f>
        <v>5</v>
      </c>
      <c r="T26" s="11">
        <f>'[1]团队成绩'!S78</f>
        <v>9</v>
      </c>
      <c r="U26" s="11">
        <f>'[1]团队成绩'!T78</f>
        <v>7</v>
      </c>
      <c r="V26" s="11">
        <f>'[1]团队成绩'!U78</f>
        <v>7</v>
      </c>
      <c r="W26" s="11">
        <f>'[1]团队成绩'!V78</f>
        <v>10</v>
      </c>
      <c r="X26" s="8">
        <f t="shared" si="1"/>
        <v>64</v>
      </c>
      <c r="Y26" s="8">
        <f t="shared" si="2"/>
        <v>129</v>
      </c>
      <c r="Z26" s="8">
        <f t="shared" si="3"/>
        <v>129</v>
      </c>
      <c r="AA26" s="12">
        <f t="shared" si="4"/>
        <v>57</v>
      </c>
    </row>
    <row r="27" spans="1:27" ht="21.75" customHeight="1">
      <c r="A27" s="8">
        <f t="shared" si="5"/>
        <v>24</v>
      </c>
      <c r="B27" s="9" t="s">
        <v>47</v>
      </c>
      <c r="C27" s="9" t="s">
        <v>11</v>
      </c>
      <c r="D27" s="10" t="s">
        <v>46</v>
      </c>
      <c r="E27" s="11">
        <f>'[1]团队成绩'!D75</f>
        <v>8</v>
      </c>
      <c r="F27" s="11">
        <f>'[1]团队成绩'!E75</f>
        <v>5</v>
      </c>
      <c r="G27" s="11">
        <f>'[1]团队成绩'!F75</f>
        <v>8</v>
      </c>
      <c r="H27" s="11">
        <f>'[1]团队成绩'!G75</f>
        <v>8</v>
      </c>
      <c r="I27" s="11">
        <f>'[1]团队成绩'!H75</f>
        <v>6</v>
      </c>
      <c r="J27" s="11">
        <f>'[1]团队成绩'!I75</f>
        <v>6</v>
      </c>
      <c r="K27" s="11">
        <f>'[1]团队成绩'!J75</f>
        <v>8</v>
      </c>
      <c r="L27" s="11">
        <f>'[1]团队成绩'!K75</f>
        <v>5</v>
      </c>
      <c r="M27" s="11">
        <f>'[1]团队成绩'!L75</f>
        <v>10</v>
      </c>
      <c r="N27" s="8">
        <f t="shared" si="0"/>
        <v>64</v>
      </c>
      <c r="O27" s="11">
        <f>'[1]团队成绩'!N75</f>
        <v>4</v>
      </c>
      <c r="P27" s="11">
        <f>'[1]团队成绩'!O75</f>
        <v>10</v>
      </c>
      <c r="Q27" s="11">
        <f>'[1]团队成绩'!P75</f>
        <v>8</v>
      </c>
      <c r="R27" s="11">
        <f>'[1]团队成绩'!Q75</f>
        <v>7</v>
      </c>
      <c r="S27" s="11">
        <f>'[1]团队成绩'!R75</f>
        <v>7</v>
      </c>
      <c r="T27" s="11">
        <f>'[1]团队成绩'!S75</f>
        <v>7</v>
      </c>
      <c r="U27" s="11">
        <f>'[1]团队成绩'!T75</f>
        <v>8</v>
      </c>
      <c r="V27" s="11">
        <f>'[1]团队成绩'!U75</f>
        <v>8</v>
      </c>
      <c r="W27" s="11">
        <f>'[1]团队成绩'!V75</f>
        <v>9</v>
      </c>
      <c r="X27" s="8">
        <f t="shared" si="1"/>
        <v>68</v>
      </c>
      <c r="Y27" s="8">
        <f t="shared" si="2"/>
        <v>132</v>
      </c>
      <c r="Z27" s="8">
        <f t="shared" si="3"/>
        <v>132</v>
      </c>
      <c r="AA27" s="12">
        <f t="shared" si="4"/>
        <v>60</v>
      </c>
    </row>
    <row r="28" spans="1:27" ht="21.75" customHeight="1">
      <c r="A28" s="8">
        <f t="shared" si="5"/>
        <v>25</v>
      </c>
      <c r="B28" s="9" t="s">
        <v>48</v>
      </c>
      <c r="C28" s="9" t="s">
        <v>11</v>
      </c>
      <c r="D28" s="10" t="s">
        <v>49</v>
      </c>
      <c r="E28" s="11">
        <f>'[1]团队成绩'!D84</f>
        <v>7</v>
      </c>
      <c r="F28" s="11">
        <f>'[1]团队成绩'!E84</f>
        <v>4</v>
      </c>
      <c r="G28" s="11">
        <f>'[1]团队成绩'!F84</f>
        <v>9</v>
      </c>
      <c r="H28" s="11">
        <f>'[1]团队成绩'!G84</f>
        <v>9</v>
      </c>
      <c r="I28" s="11">
        <f>'[1]团队成绩'!H84</f>
        <v>7</v>
      </c>
      <c r="J28" s="11">
        <f>'[1]团队成绩'!I84</f>
        <v>9</v>
      </c>
      <c r="K28" s="11">
        <f>'[1]团队成绩'!J84</f>
        <v>6</v>
      </c>
      <c r="L28" s="11">
        <f>'[1]团队成绩'!K84</f>
        <v>5</v>
      </c>
      <c r="M28" s="11">
        <f>'[1]团队成绩'!L84</f>
        <v>10</v>
      </c>
      <c r="N28" s="8">
        <f t="shared" si="0"/>
        <v>66</v>
      </c>
      <c r="O28" s="11">
        <f>'[1]团队成绩'!N84</f>
        <v>5</v>
      </c>
      <c r="P28" s="11">
        <f>'[1]团队成绩'!O84</f>
        <v>9</v>
      </c>
      <c r="Q28" s="11">
        <f>'[1]团队成绩'!P84</f>
        <v>8</v>
      </c>
      <c r="R28" s="11">
        <f>'[1]团队成绩'!Q84</f>
        <v>9</v>
      </c>
      <c r="S28" s="11">
        <f>'[1]团队成绩'!R84</f>
        <v>6</v>
      </c>
      <c r="T28" s="11">
        <f>'[1]团队成绩'!S84</f>
        <v>10</v>
      </c>
      <c r="U28" s="11">
        <f>'[1]团队成绩'!T84</f>
        <v>10</v>
      </c>
      <c r="V28" s="11">
        <f>'[1]团队成绩'!U84</f>
        <v>8</v>
      </c>
      <c r="W28" s="11">
        <f>'[1]团队成绩'!V84</f>
        <v>10</v>
      </c>
      <c r="X28" s="8">
        <f t="shared" si="1"/>
        <v>75</v>
      </c>
      <c r="Y28" s="8">
        <f t="shared" si="2"/>
        <v>141</v>
      </c>
      <c r="Z28" s="8">
        <f t="shared" si="3"/>
        <v>141</v>
      </c>
      <c r="AA28" s="12">
        <f t="shared" si="4"/>
        <v>69</v>
      </c>
    </row>
    <row r="29" spans="1:27" ht="21.75" customHeight="1">
      <c r="A29" s="8">
        <f t="shared" si="5"/>
        <v>26</v>
      </c>
      <c r="B29" s="9" t="s">
        <v>50</v>
      </c>
      <c r="C29" s="9" t="s">
        <v>11</v>
      </c>
      <c r="D29" s="15" t="s">
        <v>49</v>
      </c>
      <c r="E29" s="11">
        <f>'[1]团队成绩'!D81</f>
        <v>6</v>
      </c>
      <c r="F29" s="11">
        <f>'[1]团队成绩'!E81</f>
        <v>5</v>
      </c>
      <c r="G29" s="11">
        <f>'[1]团队成绩'!F81</f>
        <v>9</v>
      </c>
      <c r="H29" s="11">
        <f>'[1]团队成绩'!G81</f>
        <v>10</v>
      </c>
      <c r="I29" s="11">
        <f>'[1]团队成绩'!H81</f>
        <v>10</v>
      </c>
      <c r="J29" s="11">
        <f>'[1]团队成绩'!I81</f>
        <v>8</v>
      </c>
      <c r="K29" s="11">
        <f>'[1]团队成绩'!J81</f>
        <v>6</v>
      </c>
      <c r="L29" s="11">
        <f>'[1]团队成绩'!K81</f>
        <v>5</v>
      </c>
      <c r="M29" s="11">
        <f>'[1]团队成绩'!L81</f>
        <v>10</v>
      </c>
      <c r="N29" s="8">
        <f t="shared" si="0"/>
        <v>69</v>
      </c>
      <c r="O29" s="11">
        <f>'[1]团队成绩'!N81</f>
        <v>6</v>
      </c>
      <c r="P29" s="11">
        <f>'[1]团队成绩'!O81</f>
        <v>10</v>
      </c>
      <c r="Q29" s="11">
        <f>'[1]团队成绩'!P81</f>
        <v>8</v>
      </c>
      <c r="R29" s="11">
        <f>'[1]团队成绩'!Q81</f>
        <v>7</v>
      </c>
      <c r="S29" s="11">
        <f>'[1]团队成绩'!R81</f>
        <v>5</v>
      </c>
      <c r="T29" s="11">
        <f>'[1]团队成绩'!S81</f>
        <v>10</v>
      </c>
      <c r="U29" s="11">
        <f>'[1]团队成绩'!T81</f>
        <v>9</v>
      </c>
      <c r="V29" s="11">
        <f>'[1]团队成绩'!U81</f>
        <v>9</v>
      </c>
      <c r="W29" s="11">
        <f>'[1]团队成绩'!V81</f>
        <v>9</v>
      </c>
      <c r="X29" s="8">
        <f t="shared" si="1"/>
        <v>73</v>
      </c>
      <c r="Y29" s="8">
        <f t="shared" si="2"/>
        <v>142</v>
      </c>
      <c r="Z29" s="8">
        <f t="shared" si="3"/>
        <v>142</v>
      </c>
      <c r="AA29" s="12">
        <f t="shared" si="4"/>
        <v>70</v>
      </c>
    </row>
    <row r="30" spans="1:27" ht="21.75" customHeight="1">
      <c r="A30" s="8">
        <f t="shared" si="5"/>
        <v>27</v>
      </c>
      <c r="B30" s="9" t="s">
        <v>51</v>
      </c>
      <c r="C30" s="9" t="s">
        <v>11</v>
      </c>
      <c r="D30" s="10" t="s">
        <v>49</v>
      </c>
      <c r="E30" s="11">
        <f>'[1]团队成绩'!D85</f>
        <v>8</v>
      </c>
      <c r="F30" s="11">
        <f>'[1]团队成绩'!E85</f>
        <v>5</v>
      </c>
      <c r="G30" s="11">
        <f>'[1]团队成绩'!F85</f>
        <v>8</v>
      </c>
      <c r="H30" s="11">
        <f>'[1]团队成绩'!G85</f>
        <v>9</v>
      </c>
      <c r="I30" s="11">
        <f>'[1]团队成绩'!H85</f>
        <v>6</v>
      </c>
      <c r="J30" s="11">
        <f>'[1]团队成绩'!I85</f>
        <v>9</v>
      </c>
      <c r="K30" s="11">
        <f>'[1]团队成绩'!J85</f>
        <v>6</v>
      </c>
      <c r="L30" s="11">
        <f>'[1]团队成绩'!K85</f>
        <v>7</v>
      </c>
      <c r="M30" s="11">
        <f>'[1]团队成绩'!L85</f>
        <v>10</v>
      </c>
      <c r="N30" s="8">
        <f t="shared" si="0"/>
        <v>68</v>
      </c>
      <c r="O30" s="11">
        <f>'[1]团队成绩'!N85</f>
        <v>9</v>
      </c>
      <c r="P30" s="11">
        <f>'[1]团队成绩'!O85</f>
        <v>10</v>
      </c>
      <c r="Q30" s="11">
        <f>'[1]团队成绩'!P85</f>
        <v>10</v>
      </c>
      <c r="R30" s="11">
        <f>'[1]团队成绩'!Q85</f>
        <v>9</v>
      </c>
      <c r="S30" s="11">
        <f>'[1]团队成绩'!R85</f>
        <v>5</v>
      </c>
      <c r="T30" s="11">
        <f>'[1]团队成绩'!S85</f>
        <v>10</v>
      </c>
      <c r="U30" s="11">
        <f>'[1]团队成绩'!T85</f>
        <v>7</v>
      </c>
      <c r="V30" s="11">
        <f>'[1]团队成绩'!U85</f>
        <v>9</v>
      </c>
      <c r="W30" s="11">
        <f>'[1]团队成绩'!V85</f>
        <v>10</v>
      </c>
      <c r="X30" s="8">
        <f t="shared" si="1"/>
        <v>79</v>
      </c>
      <c r="Y30" s="8">
        <f t="shared" si="2"/>
        <v>147</v>
      </c>
      <c r="Z30" s="8">
        <f t="shared" si="3"/>
        <v>147</v>
      </c>
      <c r="AA30" s="12">
        <f t="shared" si="4"/>
        <v>75</v>
      </c>
    </row>
    <row r="31" spans="1:27" ht="21.75" customHeight="1">
      <c r="A31" s="8">
        <f t="shared" si="5"/>
        <v>28</v>
      </c>
      <c r="B31" s="14" t="s">
        <v>52</v>
      </c>
      <c r="C31" s="14" t="s">
        <v>11</v>
      </c>
      <c r="D31" s="10" t="s">
        <v>42</v>
      </c>
      <c r="E31" s="11">
        <f>'[1]团队成绩'!D73</f>
        <v>8</v>
      </c>
      <c r="F31" s="11">
        <f>'[1]团队成绩'!E73</f>
        <v>5</v>
      </c>
      <c r="G31" s="11">
        <f>'[1]团队成绩'!F73</f>
        <v>8</v>
      </c>
      <c r="H31" s="11">
        <f>'[1]团队成绩'!G73</f>
        <v>10</v>
      </c>
      <c r="I31" s="11">
        <f>'[1]团队成绩'!H73</f>
        <v>10</v>
      </c>
      <c r="J31" s="11">
        <f>'[1]团队成绩'!I73</f>
        <v>10</v>
      </c>
      <c r="K31" s="11">
        <f>'[1]团队成绩'!J73</f>
        <v>8</v>
      </c>
      <c r="L31" s="11">
        <f>'[1]团队成绩'!K73</f>
        <v>6</v>
      </c>
      <c r="M31" s="11">
        <f>'[1]团队成绩'!L73</f>
        <v>10</v>
      </c>
      <c r="N31" s="8">
        <f t="shared" si="0"/>
        <v>75</v>
      </c>
      <c r="O31" s="11">
        <f>'[1]团队成绩'!N73</f>
        <v>5</v>
      </c>
      <c r="P31" s="11">
        <f>'[1]团队成绩'!O73</f>
        <v>10</v>
      </c>
      <c r="Q31" s="11">
        <f>'[1]团队成绩'!P73</f>
        <v>6</v>
      </c>
      <c r="R31" s="11">
        <f>'[1]团队成绩'!Q73</f>
        <v>9</v>
      </c>
      <c r="S31" s="11">
        <f>'[1]团队成绩'!R73</f>
        <v>8</v>
      </c>
      <c r="T31" s="11">
        <f>'[1]团队成绩'!S73</f>
        <v>10</v>
      </c>
      <c r="U31" s="11">
        <f>'[1]团队成绩'!T73</f>
        <v>10</v>
      </c>
      <c r="V31" s="11">
        <f>'[1]团队成绩'!U73</f>
        <v>7</v>
      </c>
      <c r="W31" s="11">
        <f>'[1]团队成绩'!V73</f>
        <v>10</v>
      </c>
      <c r="X31" s="8">
        <f t="shared" si="1"/>
        <v>75</v>
      </c>
      <c r="Y31" s="8">
        <f t="shared" si="2"/>
        <v>150</v>
      </c>
      <c r="Z31" s="8">
        <f t="shared" si="3"/>
        <v>150</v>
      </c>
      <c r="AA31" s="12">
        <f t="shared" si="4"/>
        <v>78</v>
      </c>
    </row>
    <row r="32" spans="1:27" ht="21.75" customHeight="1">
      <c r="A32" s="8">
        <f t="shared" si="5"/>
        <v>29</v>
      </c>
      <c r="B32" s="14" t="s">
        <v>53</v>
      </c>
      <c r="C32" s="14" t="s">
        <v>11</v>
      </c>
      <c r="D32" s="10" t="s">
        <v>42</v>
      </c>
      <c r="E32" s="11">
        <f>'[1]团队成绩'!D72</f>
        <v>7</v>
      </c>
      <c r="F32" s="11">
        <f>'[1]团队成绩'!E72</f>
        <v>8</v>
      </c>
      <c r="G32" s="11">
        <f>'[1]团队成绩'!F72</f>
        <v>8</v>
      </c>
      <c r="H32" s="11">
        <f>'[1]团队成绩'!G72</f>
        <v>10</v>
      </c>
      <c r="I32" s="11">
        <f>'[1]团队成绩'!H72</f>
        <v>10</v>
      </c>
      <c r="J32" s="11">
        <f>'[1]团队成绩'!I72</f>
        <v>10</v>
      </c>
      <c r="K32" s="11">
        <f>'[1]团队成绩'!J72</f>
        <v>10</v>
      </c>
      <c r="L32" s="11">
        <f>'[1]团队成绩'!K72</f>
        <v>8</v>
      </c>
      <c r="M32" s="11">
        <f>'[1]团队成绩'!L72</f>
        <v>10</v>
      </c>
      <c r="N32" s="8">
        <f t="shared" si="0"/>
        <v>81</v>
      </c>
      <c r="O32" s="11">
        <f>'[1]团队成绩'!N72</f>
        <v>5</v>
      </c>
      <c r="P32" s="11">
        <f>'[1]团队成绩'!O72</f>
        <v>10</v>
      </c>
      <c r="Q32" s="11">
        <f>'[1]团队成绩'!P72</f>
        <v>8</v>
      </c>
      <c r="R32" s="11">
        <f>'[1]团队成绩'!Q72</f>
        <v>10</v>
      </c>
      <c r="S32" s="11">
        <f>'[1]团队成绩'!R72</f>
        <v>7</v>
      </c>
      <c r="T32" s="11">
        <f>'[1]团队成绩'!S72</f>
        <v>7</v>
      </c>
      <c r="U32" s="11">
        <f>'[1]团队成绩'!T72</f>
        <v>10</v>
      </c>
      <c r="V32" s="11">
        <f>'[1]团队成绩'!U72</f>
        <v>10</v>
      </c>
      <c r="W32" s="11">
        <f>'[1]团队成绩'!V72</f>
        <v>10</v>
      </c>
      <c r="X32" s="8">
        <f t="shared" si="1"/>
        <v>77</v>
      </c>
      <c r="Y32" s="8">
        <f t="shared" si="2"/>
        <v>158</v>
      </c>
      <c r="Z32" s="8">
        <f t="shared" si="3"/>
        <v>158</v>
      </c>
      <c r="AA32" s="12">
        <f t="shared" si="4"/>
        <v>86</v>
      </c>
    </row>
    <row r="33" spans="1:27" ht="21.75" customHeight="1">
      <c r="A33" s="8">
        <f>RANK(Z33,$Z$33:$Z$60,1)</f>
        <v>1</v>
      </c>
      <c r="B33" s="14" t="s">
        <v>54</v>
      </c>
      <c r="C33" s="14" t="s">
        <v>55</v>
      </c>
      <c r="D33" s="10" t="s">
        <v>23</v>
      </c>
      <c r="E33" s="11">
        <f>'[1]团队成绩'!D87</f>
        <v>3</v>
      </c>
      <c r="F33" s="11">
        <f>'[1]团队成绩'!E87</f>
        <v>3</v>
      </c>
      <c r="G33" s="11">
        <f>'[1]团队成绩'!F87</f>
        <v>5</v>
      </c>
      <c r="H33" s="11">
        <f>'[1]团队成绩'!G87</f>
        <v>5</v>
      </c>
      <c r="I33" s="11">
        <f>'[1]团队成绩'!H87</f>
        <v>5</v>
      </c>
      <c r="J33" s="11">
        <f>'[1]团队成绩'!I87</f>
        <v>4</v>
      </c>
      <c r="K33" s="11">
        <f>'[1]团队成绩'!J87</f>
        <v>3</v>
      </c>
      <c r="L33" s="11">
        <f>'[1]团队成绩'!K87</f>
        <v>3</v>
      </c>
      <c r="M33" s="11">
        <f>'[1]团队成绩'!L87</f>
        <v>4</v>
      </c>
      <c r="N33" s="8">
        <f t="shared" si="0"/>
        <v>35</v>
      </c>
      <c r="O33" s="11">
        <f>'[1]团队成绩'!N87</f>
        <v>3</v>
      </c>
      <c r="P33" s="11">
        <f>'[1]团队成绩'!O87</f>
        <v>5</v>
      </c>
      <c r="Q33" s="11">
        <f>'[1]团队成绩'!P87</f>
        <v>4</v>
      </c>
      <c r="R33" s="11">
        <f>'[1]团队成绩'!Q87</f>
        <v>5</v>
      </c>
      <c r="S33" s="11">
        <f>'[1]团队成绩'!R87</f>
        <v>4</v>
      </c>
      <c r="T33" s="11">
        <f>'[1]团队成绩'!S87</f>
        <v>4</v>
      </c>
      <c r="U33" s="11">
        <f>'[1]团队成绩'!T87</f>
        <v>3</v>
      </c>
      <c r="V33" s="11">
        <f>'[1]团队成绩'!U87</f>
        <v>4</v>
      </c>
      <c r="W33" s="11">
        <f>'[1]团队成绩'!V87</f>
        <v>5</v>
      </c>
      <c r="X33" s="8">
        <f t="shared" si="1"/>
        <v>37</v>
      </c>
      <c r="Y33" s="8">
        <f t="shared" si="2"/>
        <v>72</v>
      </c>
      <c r="Z33" s="8">
        <f t="shared" si="3"/>
        <v>72</v>
      </c>
      <c r="AA33" s="12">
        <f t="shared" si="4"/>
        <v>0</v>
      </c>
    </row>
    <row r="34" spans="1:27" ht="21.75" customHeight="1">
      <c r="A34" s="8">
        <f aca="true" t="shared" si="6" ref="A34:A60">RANK(Z34,$Z$33:$Z$60,1)</f>
        <v>2</v>
      </c>
      <c r="B34" s="14" t="s">
        <v>56</v>
      </c>
      <c r="C34" s="14" t="s">
        <v>55</v>
      </c>
      <c r="D34" s="10" t="s">
        <v>57</v>
      </c>
      <c r="E34" s="11">
        <f>'[1]团队成绩'!D17</f>
        <v>4</v>
      </c>
      <c r="F34" s="11">
        <f>'[1]团队成绩'!E17</f>
        <v>4</v>
      </c>
      <c r="G34" s="11">
        <f>'[1]团队成绩'!F17</f>
        <v>5</v>
      </c>
      <c r="H34" s="11">
        <f>'[1]团队成绩'!G17</f>
        <v>4</v>
      </c>
      <c r="I34" s="11">
        <f>'[1]团队成绩'!H17</f>
        <v>5</v>
      </c>
      <c r="J34" s="11">
        <f>'[1]团队成绩'!I17</f>
        <v>5</v>
      </c>
      <c r="K34" s="11">
        <f>'[1]团队成绩'!J17</f>
        <v>4</v>
      </c>
      <c r="L34" s="11">
        <f>'[1]团队成绩'!K17</f>
        <v>3</v>
      </c>
      <c r="M34" s="11">
        <f>'[1]团队成绩'!L17</f>
        <v>5</v>
      </c>
      <c r="N34" s="8">
        <f t="shared" si="0"/>
        <v>39</v>
      </c>
      <c r="O34" s="11">
        <f>'[1]团队成绩'!N17</f>
        <v>3</v>
      </c>
      <c r="P34" s="11">
        <f>'[1]团队成绩'!O17</f>
        <v>5</v>
      </c>
      <c r="Q34" s="11">
        <f>'[1]团队成绩'!P17</f>
        <v>3</v>
      </c>
      <c r="R34" s="11">
        <f>'[1]团队成绩'!Q17</f>
        <v>5</v>
      </c>
      <c r="S34" s="11">
        <f>'[1]团队成绩'!R17</f>
        <v>2</v>
      </c>
      <c r="T34" s="11">
        <f>'[1]团队成绩'!S17</f>
        <v>4</v>
      </c>
      <c r="U34" s="11">
        <f>'[1]团队成绩'!T17</f>
        <v>3</v>
      </c>
      <c r="V34" s="11">
        <f>'[1]团队成绩'!U17</f>
        <v>4</v>
      </c>
      <c r="W34" s="11">
        <f>'[1]团队成绩'!V17</f>
        <v>5</v>
      </c>
      <c r="X34" s="8">
        <f t="shared" si="1"/>
        <v>34</v>
      </c>
      <c r="Y34" s="8">
        <f t="shared" si="2"/>
        <v>73</v>
      </c>
      <c r="Z34" s="8">
        <f t="shared" si="3"/>
        <v>73</v>
      </c>
      <c r="AA34" s="12">
        <f t="shared" si="4"/>
        <v>1</v>
      </c>
    </row>
    <row r="35" spans="1:27" ht="21.75" customHeight="1">
      <c r="A35" s="8">
        <f t="shared" si="6"/>
        <v>3</v>
      </c>
      <c r="B35" s="9" t="s">
        <v>58</v>
      </c>
      <c r="C35" s="9" t="s">
        <v>55</v>
      </c>
      <c r="D35" s="10" t="s">
        <v>20</v>
      </c>
      <c r="E35" s="11">
        <f>'[1]团队成绩'!D29</f>
        <v>3</v>
      </c>
      <c r="F35" s="11">
        <f>'[1]团队成绩'!E29</f>
        <v>2</v>
      </c>
      <c r="G35" s="11">
        <f>'[1]团队成绩'!F29</f>
        <v>4</v>
      </c>
      <c r="H35" s="11">
        <f>'[1]团队成绩'!G29</f>
        <v>5</v>
      </c>
      <c r="I35" s="11">
        <f>'[1]团队成绩'!H29</f>
        <v>5</v>
      </c>
      <c r="J35" s="11">
        <f>'[1]团队成绩'!I29</f>
        <v>5</v>
      </c>
      <c r="K35" s="11">
        <f>'[1]团队成绩'!J29</f>
        <v>3</v>
      </c>
      <c r="L35" s="11">
        <f>'[1]团队成绩'!K29</f>
        <v>5</v>
      </c>
      <c r="M35" s="11">
        <f>'[1]团队成绩'!L29</f>
        <v>5</v>
      </c>
      <c r="N35" s="8">
        <f t="shared" si="0"/>
        <v>37</v>
      </c>
      <c r="O35" s="11">
        <f>'[1]团队成绩'!N29</f>
        <v>3</v>
      </c>
      <c r="P35" s="11">
        <f>'[1]团队成绩'!O29</f>
        <v>4</v>
      </c>
      <c r="Q35" s="11">
        <f>'[1]团队成绩'!P29</f>
        <v>4</v>
      </c>
      <c r="R35" s="11">
        <f>'[1]团队成绩'!Q29</f>
        <v>7</v>
      </c>
      <c r="S35" s="11">
        <f>'[1]团队成绩'!R29</f>
        <v>3</v>
      </c>
      <c r="T35" s="11">
        <f>'[1]团队成绩'!S29</f>
        <v>4</v>
      </c>
      <c r="U35" s="11">
        <f>'[1]团队成绩'!T29</f>
        <v>3</v>
      </c>
      <c r="V35" s="11">
        <f>'[1]团队成绩'!U29</f>
        <v>4</v>
      </c>
      <c r="W35" s="11">
        <f>'[1]团队成绩'!V29</f>
        <v>5</v>
      </c>
      <c r="X35" s="8">
        <f t="shared" si="1"/>
        <v>37</v>
      </c>
      <c r="Y35" s="8">
        <f t="shared" si="2"/>
        <v>74</v>
      </c>
      <c r="Z35" s="8">
        <f t="shared" si="3"/>
        <v>74</v>
      </c>
      <c r="AA35" s="12">
        <f t="shared" si="4"/>
        <v>2</v>
      </c>
    </row>
    <row r="36" spans="1:27" ht="21.75" customHeight="1">
      <c r="A36" s="8">
        <f t="shared" si="6"/>
        <v>3</v>
      </c>
      <c r="B36" s="9" t="s">
        <v>59</v>
      </c>
      <c r="C36" s="9" t="s">
        <v>55</v>
      </c>
      <c r="D36" s="10" t="s">
        <v>18</v>
      </c>
      <c r="E36" s="11">
        <f>'[1]团队成绩'!D41</f>
        <v>4</v>
      </c>
      <c r="F36" s="11">
        <f>'[1]团队成绩'!E41</f>
        <v>3</v>
      </c>
      <c r="G36" s="11">
        <f>'[1]团队成绩'!F41</f>
        <v>4</v>
      </c>
      <c r="H36" s="11">
        <f>'[1]团队成绩'!G41</f>
        <v>5</v>
      </c>
      <c r="I36" s="11">
        <f>'[1]团队成绩'!H41</f>
        <v>4</v>
      </c>
      <c r="J36" s="11">
        <f>'[1]团队成绩'!I41</f>
        <v>4</v>
      </c>
      <c r="K36" s="11">
        <f>'[1]团队成绩'!J41</f>
        <v>4</v>
      </c>
      <c r="L36" s="11">
        <f>'[1]团队成绩'!K41</f>
        <v>3</v>
      </c>
      <c r="M36" s="11">
        <f>'[1]团队成绩'!L41</f>
        <v>6</v>
      </c>
      <c r="N36" s="8">
        <f t="shared" si="0"/>
        <v>37</v>
      </c>
      <c r="O36" s="11">
        <f>'[1]团队成绩'!N41</f>
        <v>3</v>
      </c>
      <c r="P36" s="11">
        <f>'[1]团队成绩'!O41</f>
        <v>4</v>
      </c>
      <c r="Q36" s="11">
        <f>'[1]团队成绩'!P41</f>
        <v>3</v>
      </c>
      <c r="R36" s="11">
        <f>'[1]团队成绩'!Q41</f>
        <v>5</v>
      </c>
      <c r="S36" s="11">
        <f>'[1]团队成绩'!R41</f>
        <v>4</v>
      </c>
      <c r="T36" s="11">
        <f>'[1]团队成绩'!S41</f>
        <v>4</v>
      </c>
      <c r="U36" s="11">
        <f>'[1]团队成绩'!T41</f>
        <v>4</v>
      </c>
      <c r="V36" s="11">
        <f>'[1]团队成绩'!U41</f>
        <v>4</v>
      </c>
      <c r="W36" s="11">
        <f>'[1]团队成绩'!V41</f>
        <v>6</v>
      </c>
      <c r="X36" s="8">
        <f t="shared" si="1"/>
        <v>37</v>
      </c>
      <c r="Y36" s="8">
        <f t="shared" si="2"/>
        <v>74</v>
      </c>
      <c r="Z36" s="8">
        <f t="shared" si="3"/>
        <v>74</v>
      </c>
      <c r="AA36" s="12">
        <f t="shared" si="4"/>
        <v>2</v>
      </c>
    </row>
    <row r="37" spans="1:27" ht="21.75" customHeight="1">
      <c r="A37" s="8">
        <f t="shared" si="6"/>
        <v>5</v>
      </c>
      <c r="B37" s="14" t="s">
        <v>60</v>
      </c>
      <c r="C37" s="14" t="s">
        <v>55</v>
      </c>
      <c r="D37" s="10" t="s">
        <v>57</v>
      </c>
      <c r="E37" s="11">
        <f>'[1]团队成绩'!D16</f>
        <v>3</v>
      </c>
      <c r="F37" s="11">
        <f>'[1]团队成绩'!E16</f>
        <v>3</v>
      </c>
      <c r="G37" s="11">
        <f>'[1]团队成绩'!F16</f>
        <v>6</v>
      </c>
      <c r="H37" s="11">
        <f>'[1]团队成绩'!G16</f>
        <v>4</v>
      </c>
      <c r="I37" s="11">
        <f>'[1]团队成绩'!H16</f>
        <v>5</v>
      </c>
      <c r="J37" s="11">
        <f>'[1]团队成绩'!I16</f>
        <v>3</v>
      </c>
      <c r="K37" s="11">
        <f>'[1]团队成绩'!J16</f>
        <v>5</v>
      </c>
      <c r="L37" s="11">
        <f>'[1]团队成绩'!K16</f>
        <v>3</v>
      </c>
      <c r="M37" s="11">
        <f>'[1]团队成绩'!L16</f>
        <v>7</v>
      </c>
      <c r="N37" s="8">
        <f t="shared" si="0"/>
        <v>39</v>
      </c>
      <c r="O37" s="11">
        <f>'[1]团队成绩'!N16</f>
        <v>4</v>
      </c>
      <c r="P37" s="11">
        <f>'[1]团队成绩'!O16</f>
        <v>4</v>
      </c>
      <c r="Q37" s="11">
        <f>'[1]团队成绩'!P16</f>
        <v>3</v>
      </c>
      <c r="R37" s="11">
        <f>'[1]团队成绩'!Q16</f>
        <v>4</v>
      </c>
      <c r="S37" s="11">
        <f>'[1]团队成绩'!R16</f>
        <v>4</v>
      </c>
      <c r="T37" s="11">
        <f>'[1]团队成绩'!S16</f>
        <v>4</v>
      </c>
      <c r="U37" s="11">
        <f>'[1]团队成绩'!T16</f>
        <v>4</v>
      </c>
      <c r="V37" s="11">
        <f>'[1]团队成绩'!U16</f>
        <v>4</v>
      </c>
      <c r="W37" s="11">
        <f>'[1]团队成绩'!V16</f>
        <v>5</v>
      </c>
      <c r="X37" s="8">
        <f t="shared" si="1"/>
        <v>36</v>
      </c>
      <c r="Y37" s="8">
        <f t="shared" si="2"/>
        <v>75</v>
      </c>
      <c r="Z37" s="8">
        <f t="shared" si="3"/>
        <v>75</v>
      </c>
      <c r="AA37" s="12">
        <f t="shared" si="4"/>
        <v>3</v>
      </c>
    </row>
    <row r="38" spans="1:27" ht="21.75" customHeight="1">
      <c r="A38" s="8">
        <f t="shared" si="6"/>
        <v>5</v>
      </c>
      <c r="B38" s="9" t="s">
        <v>61</v>
      </c>
      <c r="C38" s="9" t="s">
        <v>55</v>
      </c>
      <c r="D38" s="10" t="s">
        <v>12</v>
      </c>
      <c r="E38" s="11">
        <f>'[1]团队成绩'!D5</f>
        <v>5</v>
      </c>
      <c r="F38" s="11">
        <f>'[1]团队成绩'!E5</f>
        <v>3</v>
      </c>
      <c r="G38" s="11">
        <f>'[1]团队成绩'!F5</f>
        <v>4</v>
      </c>
      <c r="H38" s="11">
        <f>'[1]团队成绩'!G5</f>
        <v>4</v>
      </c>
      <c r="I38" s="11">
        <f>'[1]团队成绩'!H5</f>
        <v>5</v>
      </c>
      <c r="J38" s="11">
        <f>'[1]团队成绩'!I5</f>
        <v>3</v>
      </c>
      <c r="K38" s="11">
        <f>'[1]团队成绩'!J5</f>
        <v>5</v>
      </c>
      <c r="L38" s="11">
        <f>'[1]团队成绩'!K5</f>
        <v>4</v>
      </c>
      <c r="M38" s="11">
        <f>'[1]团队成绩'!L5</f>
        <v>5</v>
      </c>
      <c r="N38" s="8">
        <f t="shared" si="0"/>
        <v>38</v>
      </c>
      <c r="O38" s="11">
        <f>'[1]团队成绩'!N5</f>
        <v>3</v>
      </c>
      <c r="P38" s="11">
        <f>'[1]团队成绩'!O5</f>
        <v>4</v>
      </c>
      <c r="Q38" s="11">
        <f>'[1]团队成绩'!P5</f>
        <v>4</v>
      </c>
      <c r="R38" s="11">
        <f>'[1]团队成绩'!Q5</f>
        <v>5</v>
      </c>
      <c r="S38" s="11">
        <f>'[1]团队成绩'!R5</f>
        <v>4</v>
      </c>
      <c r="T38" s="11">
        <f>'[1]团队成绩'!S5</f>
        <v>4</v>
      </c>
      <c r="U38" s="11">
        <f>'[1]团队成绩'!T5</f>
        <v>5</v>
      </c>
      <c r="V38" s="11">
        <f>'[1]团队成绩'!U5</f>
        <v>4</v>
      </c>
      <c r="W38" s="11">
        <f>'[1]团队成绩'!V5</f>
        <v>4</v>
      </c>
      <c r="X38" s="8">
        <f t="shared" si="1"/>
        <v>37</v>
      </c>
      <c r="Y38" s="8">
        <f t="shared" si="2"/>
        <v>75</v>
      </c>
      <c r="Z38" s="8">
        <f t="shared" si="3"/>
        <v>75</v>
      </c>
      <c r="AA38" s="12">
        <f t="shared" si="4"/>
        <v>3</v>
      </c>
    </row>
    <row r="39" spans="1:27" ht="21.75" customHeight="1">
      <c r="A39" s="8">
        <f t="shared" si="6"/>
        <v>5</v>
      </c>
      <c r="B39" s="14" t="s">
        <v>62</v>
      </c>
      <c r="C39" s="14" t="s">
        <v>55</v>
      </c>
      <c r="D39" s="10" t="s">
        <v>14</v>
      </c>
      <c r="E39" s="11">
        <f>'[1]团队成绩'!D14</f>
        <v>1</v>
      </c>
      <c r="F39" s="11">
        <f>'[1]团队成绩'!E14</f>
        <v>4</v>
      </c>
      <c r="G39" s="11">
        <f>'[1]团队成绩'!F14</f>
        <v>6</v>
      </c>
      <c r="H39" s="11">
        <f>'[1]团队成绩'!G14</f>
        <v>5</v>
      </c>
      <c r="I39" s="11">
        <f>'[1]团队成绩'!H14</f>
        <v>4</v>
      </c>
      <c r="J39" s="11">
        <f>'[1]团队成绩'!I14</f>
        <v>4</v>
      </c>
      <c r="K39" s="11">
        <f>'[1]团队成绩'!J14</f>
        <v>6</v>
      </c>
      <c r="L39" s="11">
        <f>'[1]团队成绩'!K14</f>
        <v>3</v>
      </c>
      <c r="M39" s="11">
        <f>'[1]团队成绩'!L14</f>
        <v>5</v>
      </c>
      <c r="N39" s="8">
        <f t="shared" si="0"/>
        <v>38</v>
      </c>
      <c r="O39" s="11">
        <f>'[1]团队成绩'!N14</f>
        <v>3</v>
      </c>
      <c r="P39" s="11">
        <f>'[1]团队成绩'!O14</f>
        <v>5</v>
      </c>
      <c r="Q39" s="11">
        <f>'[1]团队成绩'!P14</f>
        <v>4</v>
      </c>
      <c r="R39" s="11">
        <f>'[1]团队成绩'!Q14</f>
        <v>4</v>
      </c>
      <c r="S39" s="11">
        <f>'[1]团队成绩'!R14</f>
        <v>3</v>
      </c>
      <c r="T39" s="11">
        <f>'[1]团队成绩'!S14</f>
        <v>3</v>
      </c>
      <c r="U39" s="11">
        <f>'[1]团队成绩'!T14</f>
        <v>5</v>
      </c>
      <c r="V39" s="11">
        <f>'[1]团队成绩'!U14</f>
        <v>4</v>
      </c>
      <c r="W39" s="11">
        <f>'[1]团队成绩'!V14</f>
        <v>6</v>
      </c>
      <c r="X39" s="8">
        <f t="shared" si="1"/>
        <v>37</v>
      </c>
      <c r="Y39" s="8">
        <f t="shared" si="2"/>
        <v>75</v>
      </c>
      <c r="Z39" s="8">
        <f t="shared" si="3"/>
        <v>75</v>
      </c>
      <c r="AA39" s="12">
        <f t="shared" si="4"/>
        <v>3</v>
      </c>
    </row>
    <row r="40" spans="1:27" ht="21.75" customHeight="1">
      <c r="A40" s="8">
        <f t="shared" si="6"/>
        <v>8</v>
      </c>
      <c r="B40" s="9" t="s">
        <v>63</v>
      </c>
      <c r="C40" s="9" t="s">
        <v>55</v>
      </c>
      <c r="D40" s="10" t="s">
        <v>31</v>
      </c>
      <c r="E40" s="11">
        <f>'[1]团队成绩'!D37</f>
        <v>3</v>
      </c>
      <c r="F40" s="11">
        <f>'[1]团队成绩'!E37</f>
        <v>3</v>
      </c>
      <c r="G40" s="11">
        <f>'[1]团队成绩'!F37</f>
        <v>4</v>
      </c>
      <c r="H40" s="11">
        <f>'[1]团队成绩'!G37</f>
        <v>5</v>
      </c>
      <c r="I40" s="11">
        <f>'[1]团队成绩'!H37</f>
        <v>5</v>
      </c>
      <c r="J40" s="11">
        <f>'[1]团队成绩'!I37</f>
        <v>4</v>
      </c>
      <c r="K40" s="11">
        <f>'[1]团队成绩'!J37</f>
        <v>8</v>
      </c>
      <c r="L40" s="11">
        <f>'[1]团队成绩'!K37</f>
        <v>4</v>
      </c>
      <c r="M40" s="11">
        <f>'[1]团队成绩'!L37</f>
        <v>6</v>
      </c>
      <c r="N40" s="8">
        <f t="shared" si="0"/>
        <v>42</v>
      </c>
      <c r="O40" s="11">
        <f>'[1]团队成绩'!N37</f>
        <v>3</v>
      </c>
      <c r="P40" s="11">
        <f>'[1]团队成绩'!O37</f>
        <v>5</v>
      </c>
      <c r="Q40" s="11">
        <f>'[1]团队成绩'!P37</f>
        <v>3</v>
      </c>
      <c r="R40" s="11">
        <f>'[1]团队成绩'!Q37</f>
        <v>5</v>
      </c>
      <c r="S40" s="11">
        <f>'[1]团队成绩'!R37</f>
        <v>4</v>
      </c>
      <c r="T40" s="11">
        <f>'[1]团队成绩'!S37</f>
        <v>4</v>
      </c>
      <c r="U40" s="11">
        <f>'[1]团队成绩'!T37</f>
        <v>4</v>
      </c>
      <c r="V40" s="11">
        <f>'[1]团队成绩'!U37</f>
        <v>3</v>
      </c>
      <c r="W40" s="11">
        <f>'[1]团队成绩'!V37</f>
        <v>4</v>
      </c>
      <c r="X40" s="8">
        <f t="shared" si="1"/>
        <v>35</v>
      </c>
      <c r="Y40" s="8">
        <f t="shared" si="2"/>
        <v>77</v>
      </c>
      <c r="Z40" s="8">
        <f t="shared" si="3"/>
        <v>77</v>
      </c>
      <c r="AA40" s="12">
        <f t="shared" si="4"/>
        <v>5</v>
      </c>
    </row>
    <row r="41" spans="1:27" ht="21.75" customHeight="1">
      <c r="A41" s="8">
        <f t="shared" si="6"/>
        <v>9</v>
      </c>
      <c r="B41" s="9" t="s">
        <v>64</v>
      </c>
      <c r="C41" s="9" t="s">
        <v>55</v>
      </c>
      <c r="D41" s="10" t="s">
        <v>25</v>
      </c>
      <c r="E41" s="11">
        <f>'[1]团队成绩'!D49</f>
        <v>2</v>
      </c>
      <c r="F41" s="11">
        <f>'[1]团队成绩'!E49</f>
        <v>3</v>
      </c>
      <c r="G41" s="11">
        <f>'[1]团队成绩'!F49</f>
        <v>3</v>
      </c>
      <c r="H41" s="11">
        <f>'[1]团队成绩'!G49</f>
        <v>5</v>
      </c>
      <c r="I41" s="11">
        <f>'[1]团队成绩'!H49</f>
        <v>5</v>
      </c>
      <c r="J41" s="11">
        <f>'[1]团队成绩'!I49</f>
        <v>4</v>
      </c>
      <c r="K41" s="11">
        <f>'[1]团队成绩'!J49</f>
        <v>7</v>
      </c>
      <c r="L41" s="11">
        <f>'[1]团队成绩'!K49</f>
        <v>3</v>
      </c>
      <c r="M41" s="11">
        <f>'[1]团队成绩'!L49</f>
        <v>6</v>
      </c>
      <c r="N41" s="8">
        <f t="shared" si="0"/>
        <v>38</v>
      </c>
      <c r="O41" s="11">
        <f>'[1]团队成绩'!N49</f>
        <v>3</v>
      </c>
      <c r="P41" s="11">
        <f>'[1]团队成绩'!O49</f>
        <v>7</v>
      </c>
      <c r="Q41" s="11">
        <f>'[1]团队成绩'!P49</f>
        <v>4</v>
      </c>
      <c r="R41" s="11">
        <f>'[1]团队成绩'!Q49</f>
        <v>4</v>
      </c>
      <c r="S41" s="11">
        <f>'[1]团队成绩'!R49</f>
        <v>4</v>
      </c>
      <c r="T41" s="11">
        <f>'[1]团队成绩'!S49</f>
        <v>4</v>
      </c>
      <c r="U41" s="11">
        <f>'[1]团队成绩'!T49</f>
        <v>5</v>
      </c>
      <c r="V41" s="11">
        <f>'[1]团队成绩'!U49</f>
        <v>5</v>
      </c>
      <c r="W41" s="11">
        <f>'[1]团队成绩'!V49</f>
        <v>5</v>
      </c>
      <c r="X41" s="8">
        <f t="shared" si="1"/>
        <v>41</v>
      </c>
      <c r="Y41" s="8">
        <f t="shared" si="2"/>
        <v>79</v>
      </c>
      <c r="Z41" s="8">
        <f t="shared" si="3"/>
        <v>79</v>
      </c>
      <c r="AA41" s="12">
        <f t="shared" si="4"/>
        <v>7</v>
      </c>
    </row>
    <row r="42" spans="1:27" ht="21.75" customHeight="1">
      <c r="A42" s="8">
        <f t="shared" si="6"/>
        <v>9</v>
      </c>
      <c r="B42" s="9" t="s">
        <v>65</v>
      </c>
      <c r="C42" s="9" t="s">
        <v>55</v>
      </c>
      <c r="D42" s="10" t="s">
        <v>25</v>
      </c>
      <c r="E42" s="11">
        <f>'[1]团队成绩'!D50</f>
        <v>3</v>
      </c>
      <c r="F42" s="11">
        <f>'[1]团队成绩'!E50</f>
        <v>4</v>
      </c>
      <c r="G42" s="11">
        <f>'[1]团队成绩'!F50</f>
        <v>5</v>
      </c>
      <c r="H42" s="11">
        <f>'[1]团队成绩'!G50</f>
        <v>5</v>
      </c>
      <c r="I42" s="11">
        <f>'[1]团队成绩'!H50</f>
        <v>5</v>
      </c>
      <c r="J42" s="11">
        <f>'[1]团队成绩'!I50</f>
        <v>4</v>
      </c>
      <c r="K42" s="11">
        <f>'[1]团队成绩'!J50</f>
        <v>7</v>
      </c>
      <c r="L42" s="11">
        <f>'[1]团队成绩'!K50</f>
        <v>4</v>
      </c>
      <c r="M42" s="11">
        <f>'[1]团队成绩'!L50</f>
        <v>5</v>
      </c>
      <c r="N42" s="8">
        <f t="shared" si="0"/>
        <v>42</v>
      </c>
      <c r="O42" s="11">
        <f>'[1]团队成绩'!N50</f>
        <v>3</v>
      </c>
      <c r="P42" s="11">
        <f>'[1]团队成绩'!O50</f>
        <v>5</v>
      </c>
      <c r="Q42" s="11">
        <f>'[1]团队成绩'!P50</f>
        <v>4</v>
      </c>
      <c r="R42" s="11">
        <f>'[1]团队成绩'!Q50</f>
        <v>4</v>
      </c>
      <c r="S42" s="11">
        <f>'[1]团队成绩'!R50</f>
        <v>4</v>
      </c>
      <c r="T42" s="11">
        <f>'[1]团队成绩'!S50</f>
        <v>4</v>
      </c>
      <c r="U42" s="11">
        <f>'[1]团队成绩'!T50</f>
        <v>5</v>
      </c>
      <c r="V42" s="11">
        <f>'[1]团队成绩'!U50</f>
        <v>3</v>
      </c>
      <c r="W42" s="11">
        <f>'[1]团队成绩'!V50</f>
        <v>5</v>
      </c>
      <c r="X42" s="8">
        <f t="shared" si="1"/>
        <v>37</v>
      </c>
      <c r="Y42" s="8">
        <f t="shared" si="2"/>
        <v>79</v>
      </c>
      <c r="Z42" s="8">
        <f t="shared" si="3"/>
        <v>79</v>
      </c>
      <c r="AA42" s="12">
        <f t="shared" si="4"/>
        <v>7</v>
      </c>
    </row>
    <row r="43" spans="1:27" ht="21.75" customHeight="1">
      <c r="A43" s="8">
        <f t="shared" si="6"/>
        <v>11</v>
      </c>
      <c r="B43" s="9" t="s">
        <v>66</v>
      </c>
      <c r="C43" s="9" t="s">
        <v>55</v>
      </c>
      <c r="D43" s="10" t="s">
        <v>18</v>
      </c>
      <c r="E43" s="11">
        <f>'[1]团队成绩'!D44</f>
        <v>4</v>
      </c>
      <c r="F43" s="11">
        <f>'[1]团队成绩'!E44</f>
        <v>3</v>
      </c>
      <c r="G43" s="11">
        <f>'[1]团队成绩'!F44</f>
        <v>6</v>
      </c>
      <c r="H43" s="11">
        <f>'[1]团队成绩'!G44</f>
        <v>4</v>
      </c>
      <c r="I43" s="11">
        <f>'[1]团队成绩'!H44</f>
        <v>6</v>
      </c>
      <c r="J43" s="11">
        <f>'[1]团队成绩'!I44</f>
        <v>4</v>
      </c>
      <c r="K43" s="11">
        <f>'[1]团队成绩'!J44</f>
        <v>4</v>
      </c>
      <c r="L43" s="11">
        <f>'[1]团队成绩'!K44</f>
        <v>4</v>
      </c>
      <c r="M43" s="11">
        <f>'[1]团队成绩'!L44</f>
        <v>6</v>
      </c>
      <c r="N43" s="8">
        <f t="shared" si="0"/>
        <v>41</v>
      </c>
      <c r="O43" s="11">
        <f>'[1]团队成绩'!N44</f>
        <v>4</v>
      </c>
      <c r="P43" s="11">
        <f>'[1]团队成绩'!O44</f>
        <v>6</v>
      </c>
      <c r="Q43" s="11">
        <f>'[1]团队成绩'!P44</f>
        <v>3</v>
      </c>
      <c r="R43" s="11">
        <f>'[1]团队成绩'!Q44</f>
        <v>5</v>
      </c>
      <c r="S43" s="11">
        <f>'[1]团队成绩'!R44</f>
        <v>3</v>
      </c>
      <c r="T43" s="11">
        <f>'[1]团队成绩'!S44</f>
        <v>4</v>
      </c>
      <c r="U43" s="11">
        <f>'[1]团队成绩'!T44</f>
        <v>4</v>
      </c>
      <c r="V43" s="11">
        <f>'[1]团队成绩'!U44</f>
        <v>5</v>
      </c>
      <c r="W43" s="11">
        <f>'[1]团队成绩'!V44</f>
        <v>5</v>
      </c>
      <c r="X43" s="8">
        <f t="shared" si="1"/>
        <v>39</v>
      </c>
      <c r="Y43" s="8">
        <f t="shared" si="2"/>
        <v>80</v>
      </c>
      <c r="Z43" s="8">
        <f t="shared" si="3"/>
        <v>80</v>
      </c>
      <c r="AA43" s="12">
        <f t="shared" si="4"/>
        <v>8</v>
      </c>
    </row>
    <row r="44" spans="1:27" ht="21.75" customHeight="1">
      <c r="A44" s="8">
        <f t="shared" si="6"/>
        <v>11</v>
      </c>
      <c r="B44" s="9" t="s">
        <v>67</v>
      </c>
      <c r="C44" s="9" t="s">
        <v>55</v>
      </c>
      <c r="D44" s="10" t="s">
        <v>12</v>
      </c>
      <c r="E44" s="11">
        <f>'[1]团队成绩'!D8</f>
        <v>2</v>
      </c>
      <c r="F44" s="11">
        <f>'[1]团队成绩'!E8</f>
        <v>4</v>
      </c>
      <c r="G44" s="11">
        <f>'[1]团队成绩'!F8</f>
        <v>4</v>
      </c>
      <c r="H44" s="11">
        <f>'[1]团队成绩'!G8</f>
        <v>4</v>
      </c>
      <c r="I44" s="11">
        <f>'[1]团队成绩'!H8</f>
        <v>3</v>
      </c>
      <c r="J44" s="11">
        <f>'[1]团队成绩'!I8</f>
        <v>4</v>
      </c>
      <c r="K44" s="11">
        <f>'[1]团队成绩'!J8</f>
        <v>5</v>
      </c>
      <c r="L44" s="11">
        <f>'[1]团队成绩'!K8</f>
        <v>4</v>
      </c>
      <c r="M44" s="11">
        <f>'[1]团队成绩'!L8</f>
        <v>4</v>
      </c>
      <c r="N44" s="8">
        <f t="shared" si="0"/>
        <v>34</v>
      </c>
      <c r="O44" s="11">
        <f>'[1]团队成绩'!N8</f>
        <v>4</v>
      </c>
      <c r="P44" s="11">
        <f>'[1]团队成绩'!O8</f>
        <v>4</v>
      </c>
      <c r="Q44" s="11">
        <f>'[1]团队成绩'!P8</f>
        <v>3</v>
      </c>
      <c r="R44" s="11">
        <f>'[1]团队成绩'!Q8</f>
        <v>7</v>
      </c>
      <c r="S44" s="11">
        <f>'[1]团队成绩'!R8</f>
        <v>4</v>
      </c>
      <c r="T44" s="11">
        <f>'[1]团队成绩'!S8</f>
        <v>5</v>
      </c>
      <c r="U44" s="11">
        <f>'[1]团队成绩'!T8</f>
        <v>5</v>
      </c>
      <c r="V44" s="11">
        <f>'[1]团队成绩'!U8</f>
        <v>8</v>
      </c>
      <c r="W44" s="11">
        <f>'[1]团队成绩'!V8</f>
        <v>6</v>
      </c>
      <c r="X44" s="8">
        <f t="shared" si="1"/>
        <v>46</v>
      </c>
      <c r="Y44" s="8">
        <f t="shared" si="2"/>
        <v>80</v>
      </c>
      <c r="Z44" s="8">
        <f t="shared" si="3"/>
        <v>80</v>
      </c>
      <c r="AA44" s="12">
        <f t="shared" si="4"/>
        <v>8</v>
      </c>
    </row>
    <row r="45" spans="1:27" ht="21.75" customHeight="1">
      <c r="A45" s="8">
        <f t="shared" si="6"/>
        <v>13</v>
      </c>
      <c r="B45" s="14" t="s">
        <v>68</v>
      </c>
      <c r="C45" s="14" t="s">
        <v>55</v>
      </c>
      <c r="D45" s="10" t="s">
        <v>34</v>
      </c>
      <c r="E45" s="11">
        <f>'[1]团队成绩'!D20</f>
        <v>5</v>
      </c>
      <c r="F45" s="11">
        <f>'[1]团队成绩'!E20</f>
        <v>4</v>
      </c>
      <c r="G45" s="11">
        <f>'[1]团队成绩'!F20</f>
        <v>4</v>
      </c>
      <c r="H45" s="11">
        <f>'[1]团队成绩'!G20</f>
        <v>5</v>
      </c>
      <c r="I45" s="11">
        <f>'[1]团队成绩'!H20</f>
        <v>4</v>
      </c>
      <c r="J45" s="11">
        <f>'[1]团队成绩'!I20</f>
        <v>4</v>
      </c>
      <c r="K45" s="11">
        <f>'[1]团队成绩'!J20</f>
        <v>5</v>
      </c>
      <c r="L45" s="11">
        <f>'[1]团队成绩'!K20</f>
        <v>4</v>
      </c>
      <c r="M45" s="11">
        <f>'[1]团队成绩'!L20</f>
        <v>7</v>
      </c>
      <c r="N45" s="8">
        <f t="shared" si="0"/>
        <v>42</v>
      </c>
      <c r="O45" s="11">
        <f>'[1]团队成绩'!N20</f>
        <v>4</v>
      </c>
      <c r="P45" s="11">
        <f>'[1]团队成绩'!O20</f>
        <v>6</v>
      </c>
      <c r="Q45" s="11">
        <f>'[1]团队成绩'!P20</f>
        <v>4</v>
      </c>
      <c r="R45" s="11">
        <f>'[1]团队成绩'!Q20</f>
        <v>5</v>
      </c>
      <c r="S45" s="11">
        <f>'[1]团队成绩'!R20</f>
        <v>4</v>
      </c>
      <c r="T45" s="11">
        <f>'[1]团队成绩'!S20</f>
        <v>4</v>
      </c>
      <c r="U45" s="11">
        <f>'[1]团队成绩'!T20</f>
        <v>5</v>
      </c>
      <c r="V45" s="11">
        <f>'[1]团队成绩'!U20</f>
        <v>4</v>
      </c>
      <c r="W45" s="11">
        <f>'[1]团队成绩'!V20</f>
        <v>5</v>
      </c>
      <c r="X45" s="8">
        <f t="shared" si="1"/>
        <v>41</v>
      </c>
      <c r="Y45" s="8">
        <f t="shared" si="2"/>
        <v>83</v>
      </c>
      <c r="Z45" s="8">
        <f t="shared" si="3"/>
        <v>83</v>
      </c>
      <c r="AA45" s="12">
        <f t="shared" si="4"/>
        <v>11</v>
      </c>
    </row>
    <row r="46" spans="1:27" ht="21.75" customHeight="1">
      <c r="A46" s="8">
        <f t="shared" si="6"/>
        <v>14</v>
      </c>
      <c r="B46" s="9" t="s">
        <v>69</v>
      </c>
      <c r="C46" s="9" t="s">
        <v>55</v>
      </c>
      <c r="D46" s="10" t="s">
        <v>16</v>
      </c>
      <c r="E46" s="11">
        <f>'[1]团队成绩'!D23</f>
        <v>4</v>
      </c>
      <c r="F46" s="11">
        <f>'[1]团队成绩'!E23</f>
        <v>5</v>
      </c>
      <c r="G46" s="11">
        <f>'[1]团队成绩'!F23</f>
        <v>9</v>
      </c>
      <c r="H46" s="11">
        <f>'[1]团队成绩'!G23</f>
        <v>6</v>
      </c>
      <c r="I46" s="11">
        <f>'[1]团队成绩'!H23</f>
        <v>3</v>
      </c>
      <c r="J46" s="11">
        <f>'[1]团队成绩'!I23</f>
        <v>4</v>
      </c>
      <c r="K46" s="11">
        <f>'[1]团队成绩'!J23</f>
        <v>4</v>
      </c>
      <c r="L46" s="11">
        <f>'[1]团队成绩'!K23</f>
        <v>2</v>
      </c>
      <c r="M46" s="11">
        <f>'[1]团队成绩'!L23</f>
        <v>8</v>
      </c>
      <c r="N46" s="8">
        <f t="shared" si="0"/>
        <v>45</v>
      </c>
      <c r="O46" s="11">
        <f>'[1]团队成绩'!N23</f>
        <v>3</v>
      </c>
      <c r="P46" s="11">
        <f>'[1]团队成绩'!O23</f>
        <v>6</v>
      </c>
      <c r="Q46" s="11">
        <f>'[1]团队成绩'!P23</f>
        <v>3</v>
      </c>
      <c r="R46" s="11">
        <f>'[1]团队成绩'!Q23</f>
        <v>4</v>
      </c>
      <c r="S46" s="11">
        <f>'[1]团队成绩'!R23</f>
        <v>3</v>
      </c>
      <c r="T46" s="11">
        <f>'[1]团队成绩'!S23</f>
        <v>4</v>
      </c>
      <c r="U46" s="11">
        <f>'[1]团队成绩'!T23</f>
        <v>6</v>
      </c>
      <c r="V46" s="11">
        <f>'[1]团队成绩'!U23</f>
        <v>7</v>
      </c>
      <c r="W46" s="11">
        <f>'[1]团队成绩'!V23</f>
        <v>4</v>
      </c>
      <c r="X46" s="8">
        <f t="shared" si="1"/>
        <v>40</v>
      </c>
      <c r="Y46" s="8">
        <f t="shared" si="2"/>
        <v>85</v>
      </c>
      <c r="Z46" s="8">
        <f t="shared" si="3"/>
        <v>85</v>
      </c>
      <c r="AA46" s="12">
        <f t="shared" si="4"/>
        <v>13</v>
      </c>
    </row>
    <row r="47" spans="1:27" ht="21.75" customHeight="1">
      <c r="A47" s="8">
        <f t="shared" si="6"/>
        <v>15</v>
      </c>
      <c r="B47" s="9" t="s">
        <v>70</v>
      </c>
      <c r="C47" s="9" t="s">
        <v>55</v>
      </c>
      <c r="D47" s="10" t="s">
        <v>31</v>
      </c>
      <c r="E47" s="11">
        <f>'[1]团队成绩'!D35</f>
        <v>5</v>
      </c>
      <c r="F47" s="11">
        <f>'[1]团队成绩'!E35</f>
        <v>3</v>
      </c>
      <c r="G47" s="11">
        <f>'[1]团队成绩'!F35</f>
        <v>6</v>
      </c>
      <c r="H47" s="11">
        <f>'[1]团队成绩'!G35</f>
        <v>6</v>
      </c>
      <c r="I47" s="11">
        <f>'[1]团队成绩'!H35</f>
        <v>5</v>
      </c>
      <c r="J47" s="11">
        <f>'[1]团队成绩'!I35</f>
        <v>4</v>
      </c>
      <c r="K47" s="11">
        <f>'[1]团队成绩'!J35</f>
        <v>4</v>
      </c>
      <c r="L47" s="11">
        <f>'[1]团队成绩'!K35</f>
        <v>3</v>
      </c>
      <c r="M47" s="11">
        <f>'[1]团队成绩'!L35</f>
        <v>6</v>
      </c>
      <c r="N47" s="8">
        <f t="shared" si="0"/>
        <v>42</v>
      </c>
      <c r="O47" s="11">
        <f>'[1]团队成绩'!N35</f>
        <v>3</v>
      </c>
      <c r="P47" s="11">
        <f>'[1]团队成绩'!O35</f>
        <v>5</v>
      </c>
      <c r="Q47" s="11">
        <f>'[1]团队成绩'!P35</f>
        <v>4</v>
      </c>
      <c r="R47" s="11">
        <f>'[1]团队成绩'!Q35</f>
        <v>5</v>
      </c>
      <c r="S47" s="11">
        <f>'[1]团队成绩'!R35</f>
        <v>6</v>
      </c>
      <c r="T47" s="11">
        <f>'[1]团队成绩'!S35</f>
        <v>6</v>
      </c>
      <c r="U47" s="11">
        <f>'[1]团队成绩'!T35</f>
        <v>4</v>
      </c>
      <c r="V47" s="11">
        <f>'[1]团队成绩'!U35</f>
        <v>4</v>
      </c>
      <c r="W47" s="11">
        <f>'[1]团队成绩'!V35</f>
        <v>7</v>
      </c>
      <c r="X47" s="8">
        <f t="shared" si="1"/>
        <v>44</v>
      </c>
      <c r="Y47" s="8">
        <f t="shared" si="2"/>
        <v>86</v>
      </c>
      <c r="Z47" s="8">
        <f t="shared" si="3"/>
        <v>86</v>
      </c>
      <c r="AA47" s="12">
        <f t="shared" si="4"/>
        <v>14</v>
      </c>
    </row>
    <row r="48" spans="1:27" ht="21.75" customHeight="1">
      <c r="A48" s="8">
        <f t="shared" si="6"/>
        <v>16</v>
      </c>
      <c r="B48" s="9" t="s">
        <v>71</v>
      </c>
      <c r="C48" s="9" t="s">
        <v>55</v>
      </c>
      <c r="D48" s="10" t="s">
        <v>18</v>
      </c>
      <c r="E48" s="11">
        <f>'[1]团队成绩'!D43</f>
        <v>4</v>
      </c>
      <c r="F48" s="11">
        <f>'[1]团队成绩'!E43</f>
        <v>3</v>
      </c>
      <c r="G48" s="11">
        <f>'[1]团队成绩'!F43</f>
        <v>5</v>
      </c>
      <c r="H48" s="11">
        <f>'[1]团队成绩'!G43</f>
        <v>6</v>
      </c>
      <c r="I48" s="11">
        <f>'[1]团队成绩'!H43</f>
        <v>6</v>
      </c>
      <c r="J48" s="11">
        <f>'[1]团队成绩'!I43</f>
        <v>3</v>
      </c>
      <c r="K48" s="11">
        <f>'[1]团队成绩'!J43</f>
        <v>5</v>
      </c>
      <c r="L48" s="11">
        <f>'[1]团队成绩'!K43</f>
        <v>4</v>
      </c>
      <c r="M48" s="11">
        <f>'[1]团队成绩'!L43</f>
        <v>4</v>
      </c>
      <c r="N48" s="8">
        <f t="shared" si="0"/>
        <v>40</v>
      </c>
      <c r="O48" s="11">
        <f>'[1]团队成绩'!N43</f>
        <v>4</v>
      </c>
      <c r="P48" s="11">
        <f>'[1]团队成绩'!O43</f>
        <v>6</v>
      </c>
      <c r="Q48" s="11">
        <f>'[1]团队成绩'!P43</f>
        <v>4</v>
      </c>
      <c r="R48" s="11">
        <f>'[1]团队成绩'!Q43</f>
        <v>5</v>
      </c>
      <c r="S48" s="11">
        <f>'[1]团队成绩'!R43</f>
        <v>3</v>
      </c>
      <c r="T48" s="11">
        <f>'[1]团队成绩'!S43</f>
        <v>6</v>
      </c>
      <c r="U48" s="11">
        <f>'[1]团队成绩'!T43</f>
        <v>6</v>
      </c>
      <c r="V48" s="11">
        <f>'[1]团队成绩'!U43</f>
        <v>5</v>
      </c>
      <c r="W48" s="11">
        <f>'[1]团队成绩'!V43</f>
        <v>8</v>
      </c>
      <c r="X48" s="8">
        <f t="shared" si="1"/>
        <v>47</v>
      </c>
      <c r="Y48" s="8">
        <f t="shared" si="2"/>
        <v>87</v>
      </c>
      <c r="Z48" s="8">
        <f t="shared" si="3"/>
        <v>87</v>
      </c>
      <c r="AA48" s="12">
        <f t="shared" si="4"/>
        <v>15</v>
      </c>
    </row>
    <row r="49" spans="1:27" ht="21.75" customHeight="1">
      <c r="A49" s="8">
        <f t="shared" si="6"/>
        <v>17</v>
      </c>
      <c r="B49" s="10" t="s">
        <v>72</v>
      </c>
      <c r="C49" s="10" t="s">
        <v>55</v>
      </c>
      <c r="D49" s="10" t="s">
        <v>73</v>
      </c>
      <c r="E49" s="11">
        <f>'[1]团队成绩'!D68</f>
        <v>4</v>
      </c>
      <c r="F49" s="11">
        <f>'[1]团队成绩'!E68</f>
        <v>4</v>
      </c>
      <c r="G49" s="11">
        <f>'[1]团队成绩'!F68</f>
        <v>6</v>
      </c>
      <c r="H49" s="11">
        <f>'[1]团队成绩'!G68</f>
        <v>8</v>
      </c>
      <c r="I49" s="11">
        <f>'[1]团队成绩'!H68</f>
        <v>4</v>
      </c>
      <c r="J49" s="11">
        <f>'[1]团队成绩'!I68</f>
        <v>5</v>
      </c>
      <c r="K49" s="11">
        <f>'[1]团队成绩'!J68</f>
        <v>4</v>
      </c>
      <c r="L49" s="11">
        <f>'[1]团队成绩'!K68</f>
        <v>4</v>
      </c>
      <c r="M49" s="11">
        <f>'[1]团队成绩'!L68</f>
        <v>7</v>
      </c>
      <c r="N49" s="8">
        <f t="shared" si="0"/>
        <v>46</v>
      </c>
      <c r="O49" s="11">
        <f>'[1]团队成绩'!N68</f>
        <v>2</v>
      </c>
      <c r="P49" s="11">
        <f>'[1]团队成绩'!O68</f>
        <v>6</v>
      </c>
      <c r="Q49" s="11">
        <f>'[1]团队成绩'!P68</f>
        <v>3</v>
      </c>
      <c r="R49" s="11">
        <f>'[1]团队成绩'!Q68</f>
        <v>5</v>
      </c>
      <c r="S49" s="11">
        <f>'[1]团队成绩'!R68</f>
        <v>5</v>
      </c>
      <c r="T49" s="11">
        <f>'[1]团队成绩'!S68</f>
        <v>6</v>
      </c>
      <c r="U49" s="11">
        <f>'[1]团队成绩'!T68</f>
        <v>4</v>
      </c>
      <c r="V49" s="11">
        <f>'[1]团队成绩'!U68</f>
        <v>5</v>
      </c>
      <c r="W49" s="11">
        <f>'[1]团队成绩'!V68</f>
        <v>6</v>
      </c>
      <c r="X49" s="8">
        <f t="shared" si="1"/>
        <v>42</v>
      </c>
      <c r="Y49" s="8">
        <f t="shared" si="2"/>
        <v>88</v>
      </c>
      <c r="Z49" s="8">
        <f t="shared" si="3"/>
        <v>88</v>
      </c>
      <c r="AA49" s="12">
        <f t="shared" si="4"/>
        <v>16</v>
      </c>
    </row>
    <row r="50" spans="1:27" ht="21.75" customHeight="1">
      <c r="A50" s="8">
        <f t="shared" si="6"/>
        <v>18</v>
      </c>
      <c r="B50" s="9" t="s">
        <v>74</v>
      </c>
      <c r="C50" s="9" t="s">
        <v>55</v>
      </c>
      <c r="D50" s="10" t="s">
        <v>16</v>
      </c>
      <c r="E50" s="11">
        <f>'[1]团队成绩'!D26</f>
        <v>4</v>
      </c>
      <c r="F50" s="11">
        <f>'[1]团队成绩'!E26</f>
        <v>6</v>
      </c>
      <c r="G50" s="11">
        <f>'[1]团队成绩'!F26</f>
        <v>4</v>
      </c>
      <c r="H50" s="11">
        <f>'[1]团队成绩'!G26</f>
        <v>5</v>
      </c>
      <c r="I50" s="11">
        <f>'[1]团队成绩'!H26</f>
        <v>9</v>
      </c>
      <c r="J50" s="11">
        <f>'[1]团队成绩'!I26</f>
        <v>5</v>
      </c>
      <c r="K50" s="11">
        <f>'[1]团队成绩'!J26</f>
        <v>5</v>
      </c>
      <c r="L50" s="11">
        <f>'[1]团队成绩'!K26</f>
        <v>4</v>
      </c>
      <c r="M50" s="11">
        <f>'[1]团队成绩'!L26</f>
        <v>7</v>
      </c>
      <c r="N50" s="8">
        <f t="shared" si="0"/>
        <v>49</v>
      </c>
      <c r="O50" s="11">
        <f>'[1]团队成绩'!N26</f>
        <v>3</v>
      </c>
      <c r="P50" s="11">
        <f>'[1]团队成绩'!O26</f>
        <v>5</v>
      </c>
      <c r="Q50" s="11">
        <f>'[1]团队成绩'!P26</f>
        <v>6</v>
      </c>
      <c r="R50" s="11">
        <f>'[1]团队成绩'!Q26</f>
        <v>5</v>
      </c>
      <c r="S50" s="11">
        <f>'[1]团队成绩'!R26</f>
        <v>4</v>
      </c>
      <c r="T50" s="11">
        <f>'[1]团队成绩'!S26</f>
        <v>4</v>
      </c>
      <c r="U50" s="11">
        <f>'[1]团队成绩'!T26</f>
        <v>5</v>
      </c>
      <c r="V50" s="11">
        <f>'[1]团队成绩'!U26</f>
        <v>4</v>
      </c>
      <c r="W50" s="11">
        <f>'[1]团队成绩'!V26</f>
        <v>5</v>
      </c>
      <c r="X50" s="8">
        <f t="shared" si="1"/>
        <v>41</v>
      </c>
      <c r="Y50" s="8">
        <f t="shared" si="2"/>
        <v>90</v>
      </c>
      <c r="Z50" s="8">
        <f t="shared" si="3"/>
        <v>90</v>
      </c>
      <c r="AA50" s="12">
        <f t="shared" si="4"/>
        <v>18</v>
      </c>
    </row>
    <row r="51" spans="1:27" ht="21.75" customHeight="1">
      <c r="A51" s="8">
        <f t="shared" si="6"/>
        <v>19</v>
      </c>
      <c r="B51" s="9" t="s">
        <v>75</v>
      </c>
      <c r="C51" s="9" t="s">
        <v>55</v>
      </c>
      <c r="D51" s="10" t="s">
        <v>20</v>
      </c>
      <c r="E51" s="11">
        <f>'[1]团队成绩'!D32</f>
        <v>3</v>
      </c>
      <c r="F51" s="11">
        <f>'[1]团队成绩'!E32</f>
        <v>4</v>
      </c>
      <c r="G51" s="11">
        <f>'[1]团队成绩'!F32</f>
        <v>5</v>
      </c>
      <c r="H51" s="11">
        <f>'[1]团队成绩'!G32</f>
        <v>5</v>
      </c>
      <c r="I51" s="11">
        <f>'[1]团队成绩'!H32</f>
        <v>4</v>
      </c>
      <c r="J51" s="11">
        <f>'[1]团队成绩'!I32</f>
        <v>4</v>
      </c>
      <c r="K51" s="11">
        <f>'[1]团队成绩'!J32</f>
        <v>4</v>
      </c>
      <c r="L51" s="11">
        <f>'[1]团队成绩'!K32</f>
        <v>3</v>
      </c>
      <c r="M51" s="11">
        <f>'[1]团队成绩'!L32</f>
        <v>6</v>
      </c>
      <c r="N51" s="8">
        <f t="shared" si="0"/>
        <v>38</v>
      </c>
      <c r="O51" s="11">
        <f>'[1]团队成绩'!N32</f>
        <v>4</v>
      </c>
      <c r="P51" s="11">
        <f>'[1]团队成绩'!O32</f>
        <v>5</v>
      </c>
      <c r="Q51" s="11">
        <f>'[1]团队成绩'!P32</f>
        <v>4</v>
      </c>
      <c r="R51" s="11">
        <f>'[1]团队成绩'!Q32</f>
        <v>9</v>
      </c>
      <c r="S51" s="11">
        <f>'[1]团队成绩'!R32</f>
        <v>10</v>
      </c>
      <c r="T51" s="11">
        <f>'[1]团队成绩'!S32</f>
        <v>6</v>
      </c>
      <c r="U51" s="11">
        <f>'[1]团队成绩'!T32</f>
        <v>5</v>
      </c>
      <c r="V51" s="11">
        <f>'[1]团队成绩'!U32</f>
        <v>4</v>
      </c>
      <c r="W51" s="11">
        <f>'[1]团队成绩'!V32</f>
        <v>6</v>
      </c>
      <c r="X51" s="8">
        <f t="shared" si="1"/>
        <v>53</v>
      </c>
      <c r="Y51" s="8">
        <f t="shared" si="2"/>
        <v>91</v>
      </c>
      <c r="Z51" s="8">
        <f t="shared" si="3"/>
        <v>91</v>
      </c>
      <c r="AA51" s="12">
        <f t="shared" si="4"/>
        <v>19</v>
      </c>
    </row>
    <row r="52" spans="1:27" ht="21.75" customHeight="1">
      <c r="A52" s="8">
        <f t="shared" si="6"/>
        <v>20</v>
      </c>
      <c r="B52" s="10" t="s">
        <v>76</v>
      </c>
      <c r="C52" s="10" t="s">
        <v>55</v>
      </c>
      <c r="D52" s="10" t="s">
        <v>73</v>
      </c>
      <c r="E52" s="11">
        <f>'[1]团队成绩'!D65</f>
        <v>4</v>
      </c>
      <c r="F52" s="11">
        <f>'[1]团队成绩'!E65</f>
        <v>4</v>
      </c>
      <c r="G52" s="11">
        <f>'[1]团队成绩'!F65</f>
        <v>4</v>
      </c>
      <c r="H52" s="11">
        <f>'[1]团队成绩'!G65</f>
        <v>6</v>
      </c>
      <c r="I52" s="11">
        <f>'[1]团队成绩'!H65</f>
        <v>6</v>
      </c>
      <c r="J52" s="11">
        <f>'[1]团队成绩'!I65</f>
        <v>4</v>
      </c>
      <c r="K52" s="11">
        <f>'[1]团队成绩'!J65</f>
        <v>4</v>
      </c>
      <c r="L52" s="11">
        <f>'[1]团队成绩'!K65</f>
        <v>4</v>
      </c>
      <c r="M52" s="11">
        <f>'[1]团队成绩'!L65</f>
        <v>10</v>
      </c>
      <c r="N52" s="8">
        <f t="shared" si="0"/>
        <v>46</v>
      </c>
      <c r="O52" s="11">
        <f>'[1]团队成绩'!N65</f>
        <v>4</v>
      </c>
      <c r="P52" s="11">
        <f>'[1]团队成绩'!O65</f>
        <v>5</v>
      </c>
      <c r="Q52" s="11">
        <f>'[1]团队成绩'!P65</f>
        <v>5</v>
      </c>
      <c r="R52" s="11">
        <f>'[1]团队成绩'!Q65</f>
        <v>6</v>
      </c>
      <c r="S52" s="11">
        <f>'[1]团队成绩'!R65</f>
        <v>4</v>
      </c>
      <c r="T52" s="11">
        <f>'[1]团队成绩'!S65</f>
        <v>5</v>
      </c>
      <c r="U52" s="11">
        <f>'[1]团队成绩'!T65</f>
        <v>6</v>
      </c>
      <c r="V52" s="11">
        <f>'[1]团队成绩'!U65</f>
        <v>5</v>
      </c>
      <c r="W52" s="11">
        <f>'[1]团队成绩'!V65</f>
        <v>6</v>
      </c>
      <c r="X52" s="8">
        <f t="shared" si="1"/>
        <v>46</v>
      </c>
      <c r="Y52" s="8">
        <f t="shared" si="2"/>
        <v>92</v>
      </c>
      <c r="Z52" s="8">
        <f t="shared" si="3"/>
        <v>92</v>
      </c>
      <c r="AA52" s="12">
        <f t="shared" si="4"/>
        <v>20</v>
      </c>
    </row>
    <row r="53" spans="1:27" ht="21.75" customHeight="1">
      <c r="A53" s="8">
        <f t="shared" si="6"/>
        <v>21</v>
      </c>
      <c r="B53" s="10" t="s">
        <v>77</v>
      </c>
      <c r="C53" s="10" t="s">
        <v>55</v>
      </c>
      <c r="D53" s="10" t="s">
        <v>73</v>
      </c>
      <c r="E53" s="11">
        <f>'[1]团队成绩'!D64</f>
        <v>7</v>
      </c>
      <c r="F53" s="11">
        <f>'[1]团队成绩'!E64</f>
        <v>4</v>
      </c>
      <c r="G53" s="11">
        <f>'[1]团队成绩'!F64</f>
        <v>6</v>
      </c>
      <c r="H53" s="11">
        <f>'[1]团队成绩'!G64</f>
        <v>7</v>
      </c>
      <c r="I53" s="11">
        <f>'[1]团队成绩'!H64</f>
        <v>5</v>
      </c>
      <c r="J53" s="11">
        <f>'[1]团队成绩'!I64</f>
        <v>4</v>
      </c>
      <c r="K53" s="11">
        <f>'[1]团队成绩'!J64</f>
        <v>3</v>
      </c>
      <c r="L53" s="11">
        <f>'[1]团队成绩'!K64</f>
        <v>3</v>
      </c>
      <c r="M53" s="11">
        <f>'[1]团队成绩'!L64</f>
        <v>9</v>
      </c>
      <c r="N53" s="8">
        <f t="shared" si="0"/>
        <v>48</v>
      </c>
      <c r="O53" s="11">
        <f>'[1]团队成绩'!N64</f>
        <v>5</v>
      </c>
      <c r="P53" s="11">
        <f>'[1]团队成绩'!O64</f>
        <v>8</v>
      </c>
      <c r="Q53" s="11">
        <f>'[1]团队成绩'!P64</f>
        <v>5</v>
      </c>
      <c r="R53" s="11">
        <f>'[1]团队成绩'!Q64</f>
        <v>5</v>
      </c>
      <c r="S53" s="11">
        <f>'[1]团队成绩'!R64</f>
        <v>3</v>
      </c>
      <c r="T53" s="11">
        <f>'[1]团队成绩'!S64</f>
        <v>7</v>
      </c>
      <c r="U53" s="11">
        <f>'[1]团队成绩'!T64</f>
        <v>4</v>
      </c>
      <c r="V53" s="11">
        <f>'[1]团队成绩'!U64</f>
        <v>7</v>
      </c>
      <c r="W53" s="11">
        <f>'[1]团队成绩'!V64</f>
        <v>6</v>
      </c>
      <c r="X53" s="8">
        <f t="shared" si="1"/>
        <v>50</v>
      </c>
      <c r="Y53" s="8">
        <f t="shared" si="2"/>
        <v>98</v>
      </c>
      <c r="Z53" s="8">
        <f t="shared" si="3"/>
        <v>98</v>
      </c>
      <c r="AA53" s="12">
        <f t="shared" si="4"/>
        <v>26</v>
      </c>
    </row>
    <row r="54" spans="1:27" ht="21.75" customHeight="1">
      <c r="A54" s="8">
        <f t="shared" si="6"/>
        <v>22</v>
      </c>
      <c r="B54" s="10" t="s">
        <v>78</v>
      </c>
      <c r="C54" s="10" t="s">
        <v>55</v>
      </c>
      <c r="D54" s="10" t="s">
        <v>73</v>
      </c>
      <c r="E54" s="11">
        <f>'[1]团队成绩'!D67</f>
        <v>5</v>
      </c>
      <c r="F54" s="11">
        <f>'[1]团队成绩'!E67</f>
        <v>4</v>
      </c>
      <c r="G54" s="11">
        <f>'[1]团队成绩'!F67</f>
        <v>5</v>
      </c>
      <c r="H54" s="11">
        <f>'[1]团队成绩'!G67</f>
        <v>7</v>
      </c>
      <c r="I54" s="11">
        <f>'[1]团队成绩'!H67</f>
        <v>8</v>
      </c>
      <c r="J54" s="11">
        <f>'[1]团队成绩'!I67</f>
        <v>5</v>
      </c>
      <c r="K54" s="11">
        <f>'[1]团队成绩'!J67</f>
        <v>4</v>
      </c>
      <c r="L54" s="11">
        <f>'[1]团队成绩'!K67</f>
        <v>4</v>
      </c>
      <c r="M54" s="11">
        <f>'[1]团队成绩'!L67</f>
        <v>8</v>
      </c>
      <c r="N54" s="8">
        <f t="shared" si="0"/>
        <v>50</v>
      </c>
      <c r="O54" s="11">
        <f>'[1]团队成绩'!N67</f>
        <v>3</v>
      </c>
      <c r="P54" s="11">
        <f>'[1]团队成绩'!O67</f>
        <v>8</v>
      </c>
      <c r="Q54" s="11">
        <f>'[1]团队成绩'!P67</f>
        <v>6</v>
      </c>
      <c r="R54" s="11">
        <f>'[1]团队成绩'!Q67</f>
        <v>6</v>
      </c>
      <c r="S54" s="11">
        <f>'[1]团队成绩'!R67</f>
        <v>5</v>
      </c>
      <c r="T54" s="11">
        <f>'[1]团队成绩'!S67</f>
        <v>7</v>
      </c>
      <c r="U54" s="11">
        <f>'[1]团队成绩'!T67</f>
        <v>5</v>
      </c>
      <c r="V54" s="11">
        <f>'[1]团队成绩'!U67</f>
        <v>5</v>
      </c>
      <c r="W54" s="11">
        <f>'[1]团队成绩'!V67</f>
        <v>8</v>
      </c>
      <c r="X54" s="8">
        <f t="shared" si="1"/>
        <v>53</v>
      </c>
      <c r="Y54" s="8">
        <f t="shared" si="2"/>
        <v>103</v>
      </c>
      <c r="Z54" s="8">
        <f t="shared" si="3"/>
        <v>103</v>
      </c>
      <c r="AA54" s="12">
        <f t="shared" si="4"/>
        <v>31</v>
      </c>
    </row>
    <row r="55" spans="1:27" ht="21.75" customHeight="1">
      <c r="A55" s="8">
        <f t="shared" si="6"/>
        <v>22</v>
      </c>
      <c r="B55" s="9" t="s">
        <v>79</v>
      </c>
      <c r="C55" s="9" t="s">
        <v>55</v>
      </c>
      <c r="D55" s="15" t="s">
        <v>37</v>
      </c>
      <c r="E55" s="11">
        <f>'[1]团队成绩'!D62</f>
        <v>5</v>
      </c>
      <c r="F55" s="11">
        <f>'[1]团队成绩'!E62</f>
        <v>5</v>
      </c>
      <c r="G55" s="11">
        <f>'[1]团队成绩'!F62</f>
        <v>6</v>
      </c>
      <c r="H55" s="11">
        <f>'[1]团队成绩'!G62</f>
        <v>8</v>
      </c>
      <c r="I55" s="11">
        <f>'[1]团队成绩'!H62</f>
        <v>5</v>
      </c>
      <c r="J55" s="11">
        <f>'[1]团队成绩'!I62</f>
        <v>5</v>
      </c>
      <c r="K55" s="11">
        <f>'[1]团队成绩'!J62</f>
        <v>4</v>
      </c>
      <c r="L55" s="11">
        <f>'[1]团队成绩'!K62</f>
        <v>4</v>
      </c>
      <c r="M55" s="11">
        <f>'[1]团队成绩'!L62</f>
        <v>10</v>
      </c>
      <c r="N55" s="8">
        <f t="shared" si="0"/>
        <v>52</v>
      </c>
      <c r="O55" s="11">
        <f>'[1]团队成绩'!N62</f>
        <v>5</v>
      </c>
      <c r="P55" s="11">
        <f>'[1]团队成绩'!O62</f>
        <v>6</v>
      </c>
      <c r="Q55" s="11">
        <f>'[1]团队成绩'!P62</f>
        <v>5</v>
      </c>
      <c r="R55" s="11">
        <f>'[1]团队成绩'!Q62</f>
        <v>5</v>
      </c>
      <c r="S55" s="11">
        <f>'[1]团队成绩'!R62</f>
        <v>4</v>
      </c>
      <c r="T55" s="11">
        <f>'[1]团队成绩'!S62</f>
        <v>8</v>
      </c>
      <c r="U55" s="11">
        <f>'[1]团队成绩'!T62</f>
        <v>6</v>
      </c>
      <c r="V55" s="11">
        <f>'[1]团队成绩'!U62</f>
        <v>5</v>
      </c>
      <c r="W55" s="11">
        <f>'[1]团队成绩'!V62</f>
        <v>7</v>
      </c>
      <c r="X55" s="8">
        <f t="shared" si="1"/>
        <v>51</v>
      </c>
      <c r="Y55" s="8">
        <f t="shared" si="2"/>
        <v>103</v>
      </c>
      <c r="Z55" s="8">
        <f t="shared" si="3"/>
        <v>103</v>
      </c>
      <c r="AA55" s="12">
        <f t="shared" si="4"/>
        <v>31</v>
      </c>
    </row>
    <row r="56" spans="1:27" ht="21.75" customHeight="1">
      <c r="A56" s="8">
        <f t="shared" si="6"/>
        <v>24</v>
      </c>
      <c r="B56" s="9" t="s">
        <v>80</v>
      </c>
      <c r="C56" s="9" t="s">
        <v>55</v>
      </c>
      <c r="D56" s="10" t="s">
        <v>25</v>
      </c>
      <c r="E56" s="11">
        <f>'[1]团队成绩'!D47</f>
        <v>5</v>
      </c>
      <c r="F56" s="11">
        <f>'[1]团队成绩'!E47</f>
        <v>4</v>
      </c>
      <c r="G56" s="11">
        <f>'[1]团队成绩'!F47</f>
        <v>5</v>
      </c>
      <c r="H56" s="11">
        <f>'[1]团队成绩'!G47</f>
        <v>10</v>
      </c>
      <c r="I56" s="11">
        <f>'[1]团队成绩'!H47</f>
        <v>7</v>
      </c>
      <c r="J56" s="11">
        <f>'[1]团队成绩'!I47</f>
        <v>4</v>
      </c>
      <c r="K56" s="11">
        <f>'[1]团队成绩'!J47</f>
        <v>4</v>
      </c>
      <c r="L56" s="11">
        <f>'[1]团队成绩'!K47</f>
        <v>6</v>
      </c>
      <c r="M56" s="11">
        <f>'[1]团队成绩'!L47</f>
        <v>10</v>
      </c>
      <c r="N56" s="8">
        <f t="shared" si="0"/>
        <v>55</v>
      </c>
      <c r="O56" s="11">
        <f>'[1]团队成绩'!N47</f>
        <v>3</v>
      </c>
      <c r="P56" s="11">
        <f>'[1]团队成绩'!O47</f>
        <v>5</v>
      </c>
      <c r="Q56" s="11">
        <f>'[1]团队成绩'!P47</f>
        <v>5</v>
      </c>
      <c r="R56" s="11">
        <f>'[1]团队成绩'!Q47</f>
        <v>8</v>
      </c>
      <c r="S56" s="11">
        <f>'[1]团队成绩'!R47</f>
        <v>4</v>
      </c>
      <c r="T56" s="11">
        <f>'[1]团队成绩'!S47</f>
        <v>6</v>
      </c>
      <c r="U56" s="11">
        <f>'[1]团队成绩'!T47</f>
        <v>5</v>
      </c>
      <c r="V56" s="11">
        <f>'[1]团队成绩'!U47</f>
        <v>5</v>
      </c>
      <c r="W56" s="11">
        <f>'[1]团队成绩'!V47</f>
        <v>9</v>
      </c>
      <c r="X56" s="8">
        <f t="shared" si="1"/>
        <v>50</v>
      </c>
      <c r="Y56" s="8">
        <f t="shared" si="2"/>
        <v>105</v>
      </c>
      <c r="Z56" s="8">
        <f t="shared" si="3"/>
        <v>105</v>
      </c>
      <c r="AA56" s="12">
        <f t="shared" si="4"/>
        <v>33</v>
      </c>
    </row>
    <row r="57" spans="1:27" ht="21.75" customHeight="1">
      <c r="A57" s="8">
        <f t="shared" si="6"/>
        <v>25</v>
      </c>
      <c r="B57" s="9" t="s">
        <v>81</v>
      </c>
      <c r="C57" s="9" t="s">
        <v>55</v>
      </c>
      <c r="D57" s="10" t="s">
        <v>28</v>
      </c>
      <c r="E57" s="11">
        <f>'[1]团队成绩'!D53</f>
        <v>4</v>
      </c>
      <c r="F57" s="11">
        <f>'[1]团队成绩'!E53</f>
        <v>3</v>
      </c>
      <c r="G57" s="11">
        <f>'[1]团队成绩'!F53</f>
        <v>8</v>
      </c>
      <c r="H57" s="11">
        <f>'[1]团队成绩'!G53</f>
        <v>8</v>
      </c>
      <c r="I57" s="11">
        <f>'[1]团队成绩'!H53</f>
        <v>6</v>
      </c>
      <c r="J57" s="11">
        <f>'[1]团队成绩'!I53</f>
        <v>8</v>
      </c>
      <c r="K57" s="11">
        <f>'[1]团队成绩'!J53</f>
        <v>5</v>
      </c>
      <c r="L57" s="11">
        <f>'[1]团队成绩'!K53</f>
        <v>4</v>
      </c>
      <c r="M57" s="11">
        <f>'[1]团队成绩'!L53</f>
        <v>10</v>
      </c>
      <c r="N57" s="8">
        <f t="shared" si="0"/>
        <v>56</v>
      </c>
      <c r="O57" s="11">
        <f>'[1]团队成绩'!N53</f>
        <v>4</v>
      </c>
      <c r="P57" s="11">
        <f>'[1]团队成绩'!O53</f>
        <v>10</v>
      </c>
      <c r="Q57" s="11">
        <f>'[1]团队成绩'!P53</f>
        <v>7</v>
      </c>
      <c r="R57" s="11">
        <f>'[1]团队成绩'!Q53</f>
        <v>6</v>
      </c>
      <c r="S57" s="11">
        <f>'[1]团队成绩'!R53</f>
        <v>5</v>
      </c>
      <c r="T57" s="11">
        <f>'[1]团队成绩'!S53</f>
        <v>6</v>
      </c>
      <c r="U57" s="11">
        <f>'[1]团队成绩'!T53</f>
        <v>8</v>
      </c>
      <c r="V57" s="11">
        <f>'[1]团队成绩'!U53</f>
        <v>10</v>
      </c>
      <c r="W57" s="11">
        <f>'[1]团队成绩'!V53</f>
        <v>8</v>
      </c>
      <c r="X57" s="8">
        <f t="shared" si="1"/>
        <v>64</v>
      </c>
      <c r="Y57" s="8">
        <f t="shared" si="2"/>
        <v>120</v>
      </c>
      <c r="Z57" s="8">
        <f t="shared" si="3"/>
        <v>120</v>
      </c>
      <c r="AA57" s="12">
        <f t="shared" si="4"/>
        <v>48</v>
      </c>
    </row>
    <row r="58" spans="1:27" ht="21.75" customHeight="1">
      <c r="A58" s="8">
        <f t="shared" si="6"/>
        <v>26</v>
      </c>
      <c r="B58" s="9" t="s">
        <v>82</v>
      </c>
      <c r="C58" s="9" t="s">
        <v>55</v>
      </c>
      <c r="D58" s="10" t="s">
        <v>46</v>
      </c>
      <c r="E58" s="11">
        <f>'[1]团队成绩'!D79</f>
        <v>8</v>
      </c>
      <c r="F58" s="11">
        <f>'[1]团队成绩'!E79</f>
        <v>7</v>
      </c>
      <c r="G58" s="11">
        <f>'[1]团队成绩'!F79</f>
        <v>7</v>
      </c>
      <c r="H58" s="11">
        <f>'[1]团队成绩'!G79</f>
        <v>10</v>
      </c>
      <c r="I58" s="11">
        <f>'[1]团队成绩'!H79</f>
        <v>6</v>
      </c>
      <c r="J58" s="11">
        <f>'[1]团队成绩'!I79</f>
        <v>6</v>
      </c>
      <c r="K58" s="11">
        <f>'[1]团队成绩'!J79</f>
        <v>8</v>
      </c>
      <c r="L58" s="11">
        <f>'[1]团队成绩'!K79</f>
        <v>5</v>
      </c>
      <c r="M58" s="11">
        <f>'[1]团队成绩'!L79</f>
        <v>9</v>
      </c>
      <c r="N58" s="8">
        <f t="shared" si="0"/>
        <v>66</v>
      </c>
      <c r="O58" s="11">
        <f>'[1]团队成绩'!N79</f>
        <v>6</v>
      </c>
      <c r="P58" s="11">
        <f>'[1]团队成绩'!O79</f>
        <v>10</v>
      </c>
      <c r="Q58" s="11">
        <f>'[1]团队成绩'!P79</f>
        <v>10</v>
      </c>
      <c r="R58" s="11">
        <f>'[1]团队成绩'!Q79</f>
        <v>10</v>
      </c>
      <c r="S58" s="11">
        <f>'[1]团队成绩'!R79</f>
        <v>10</v>
      </c>
      <c r="T58" s="11">
        <f>'[1]团队成绩'!S79</f>
        <v>8</v>
      </c>
      <c r="U58" s="11">
        <f>'[1]团队成绩'!T79</f>
        <v>10</v>
      </c>
      <c r="V58" s="11">
        <f>'[1]团队成绩'!U79</f>
        <v>5</v>
      </c>
      <c r="W58" s="11">
        <f>'[1]团队成绩'!V79</f>
        <v>10</v>
      </c>
      <c r="X58" s="8">
        <f t="shared" si="1"/>
        <v>79</v>
      </c>
      <c r="Y58" s="8">
        <f t="shared" si="2"/>
        <v>145</v>
      </c>
      <c r="Z58" s="8">
        <f t="shared" si="3"/>
        <v>145</v>
      </c>
      <c r="AA58" s="12">
        <f t="shared" si="4"/>
        <v>73</v>
      </c>
    </row>
    <row r="59" spans="1:27" ht="21.75" customHeight="1">
      <c r="A59" s="8">
        <f t="shared" si="6"/>
        <v>27</v>
      </c>
      <c r="B59" s="9" t="s">
        <v>83</v>
      </c>
      <c r="C59" s="9" t="s">
        <v>55</v>
      </c>
      <c r="D59" s="15" t="s">
        <v>49</v>
      </c>
      <c r="E59" s="11">
        <f>'[1]团队成绩'!D82</f>
        <v>7</v>
      </c>
      <c r="F59" s="11">
        <f>'[1]团队成绩'!E82</f>
        <v>9</v>
      </c>
      <c r="G59" s="11">
        <f>'[1]团队成绩'!F82</f>
        <v>10</v>
      </c>
      <c r="H59" s="11">
        <f>'[1]团队成绩'!G82</f>
        <v>10</v>
      </c>
      <c r="I59" s="11">
        <f>'[1]团队成绩'!H82</f>
        <v>9</v>
      </c>
      <c r="J59" s="11">
        <f>'[1]团队成绩'!I82</f>
        <v>10</v>
      </c>
      <c r="K59" s="11">
        <f>'[1]团队成绩'!J82</f>
        <v>7</v>
      </c>
      <c r="L59" s="11">
        <f>'[1]团队成绩'!K82</f>
        <v>6</v>
      </c>
      <c r="M59" s="11">
        <f>'[1]团队成绩'!L82</f>
        <v>10</v>
      </c>
      <c r="N59" s="8">
        <f t="shared" si="0"/>
        <v>78</v>
      </c>
      <c r="O59" s="11">
        <f>'[1]团队成绩'!N82</f>
        <v>4</v>
      </c>
      <c r="P59" s="11">
        <f>'[1]团队成绩'!O82</f>
        <v>9</v>
      </c>
      <c r="Q59" s="11">
        <f>'[1]团队成绩'!P82</f>
        <v>8</v>
      </c>
      <c r="R59" s="11">
        <f>'[1]团队成绩'!Q82</f>
        <v>10</v>
      </c>
      <c r="S59" s="11">
        <f>'[1]团队成绩'!R82</f>
        <v>7</v>
      </c>
      <c r="T59" s="11">
        <f>'[1]团队成绩'!S82</f>
        <v>9</v>
      </c>
      <c r="U59" s="11">
        <f>'[1]团队成绩'!T82</f>
        <v>7</v>
      </c>
      <c r="V59" s="11">
        <f>'[1]团队成绩'!U82</f>
        <v>10</v>
      </c>
      <c r="W59" s="11">
        <f>'[1]团队成绩'!V82</f>
        <v>10</v>
      </c>
      <c r="X59" s="8">
        <f t="shared" si="1"/>
        <v>74</v>
      </c>
      <c r="Y59" s="8">
        <f t="shared" si="2"/>
        <v>152</v>
      </c>
      <c r="Z59" s="8">
        <f t="shared" si="3"/>
        <v>152</v>
      </c>
      <c r="AA59" s="12">
        <f t="shared" si="4"/>
        <v>80</v>
      </c>
    </row>
    <row r="60" spans="1:27" ht="21.75" customHeight="1">
      <c r="A60" s="8">
        <f t="shared" si="6"/>
        <v>28</v>
      </c>
      <c r="B60" s="9" t="s">
        <v>84</v>
      </c>
      <c r="C60" s="9" t="s">
        <v>55</v>
      </c>
      <c r="D60" s="10" t="s">
        <v>46</v>
      </c>
      <c r="E60" s="11">
        <f>'[1]团队成绩'!D76</f>
        <v>10</v>
      </c>
      <c r="F60" s="11">
        <f>'[1]团队成绩'!E76</f>
        <v>10</v>
      </c>
      <c r="G60" s="11">
        <f>'[1]团队成绩'!F76</f>
        <v>7</v>
      </c>
      <c r="H60" s="11">
        <f>'[1]团队成绩'!G76</f>
        <v>10</v>
      </c>
      <c r="I60" s="11">
        <f>'[1]团队成绩'!H76</f>
        <v>10</v>
      </c>
      <c r="J60" s="11">
        <f>'[1]团队成绩'!I76</f>
        <v>9</v>
      </c>
      <c r="K60" s="11">
        <f>'[1]团队成绩'!J76</f>
        <v>9</v>
      </c>
      <c r="L60" s="11">
        <f>'[1]团队成绩'!K76</f>
        <v>7</v>
      </c>
      <c r="M60" s="11">
        <f>'[1]团队成绩'!L76</f>
        <v>10</v>
      </c>
      <c r="N60" s="8">
        <f t="shared" si="0"/>
        <v>82</v>
      </c>
      <c r="O60" s="11">
        <f>'[1]团队成绩'!N76</f>
        <v>10</v>
      </c>
      <c r="P60" s="11">
        <f>'[1]团队成绩'!O76</f>
        <v>10</v>
      </c>
      <c r="Q60" s="11">
        <f>'[1]团队成绩'!P76</f>
        <v>8</v>
      </c>
      <c r="R60" s="11">
        <f>'[1]团队成绩'!Q76</f>
        <v>10</v>
      </c>
      <c r="S60" s="11">
        <f>'[1]团队成绩'!R76</f>
        <v>10</v>
      </c>
      <c r="T60" s="11">
        <f>'[1]团队成绩'!S76</f>
        <v>10</v>
      </c>
      <c r="U60" s="11">
        <f>'[1]团队成绩'!T76</f>
        <v>10</v>
      </c>
      <c r="V60" s="11">
        <f>'[1]团队成绩'!U76</f>
        <v>10</v>
      </c>
      <c r="W60" s="11">
        <f>'[1]团队成绩'!V76</f>
        <v>10</v>
      </c>
      <c r="X60" s="8">
        <f t="shared" si="1"/>
        <v>88</v>
      </c>
      <c r="Y60" s="8">
        <f t="shared" si="2"/>
        <v>170</v>
      </c>
      <c r="Z60" s="8">
        <f t="shared" si="3"/>
        <v>170</v>
      </c>
      <c r="AA60" s="12">
        <f t="shared" si="4"/>
        <v>98</v>
      </c>
    </row>
  </sheetData>
  <mergeCells count="8">
    <mergeCell ref="A1:AA1"/>
    <mergeCell ref="A2:A3"/>
    <mergeCell ref="B2:B3"/>
    <mergeCell ref="C2:C3"/>
    <mergeCell ref="D2:D3"/>
    <mergeCell ref="Y2:Y3"/>
    <mergeCell ref="Z2:Z3"/>
    <mergeCell ref="AA2:AA3"/>
  </mergeCells>
  <conditionalFormatting sqref="Y4:Z60">
    <cfRule type="cellIs" priority="1" dxfId="0" operator="lessThan" stopIfTrue="1">
      <formula>72</formula>
    </cfRule>
  </conditionalFormatting>
  <conditionalFormatting sqref="AA4:AA60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2014-06-14T09:47:59Z</dcterms:modified>
  <cp:category/>
  <cp:version/>
  <cp:contentType/>
  <cp:contentStatus/>
</cp:coreProperties>
</file>