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945" windowHeight="8100" activeTab="2"/>
  </bookViews>
  <sheets>
    <sheet name="奖金方案" sheetId="1" r:id="rId1"/>
    <sheet name="奖金申请(银行）" sheetId="2" r:id="rId2"/>
    <sheet name="奖金分配" sheetId="3" r:id="rId3"/>
  </sheets>
  <definedNames/>
  <calcPr fullCalcOnLoad="1"/>
</workbook>
</file>

<file path=xl/sharedStrings.xml><?xml version="1.0" encoding="utf-8"?>
<sst xmlns="http://schemas.openxmlformats.org/spreadsheetml/2006/main" count="85" uniqueCount="59">
  <si>
    <t>名次</t>
  </si>
  <si>
    <t>奖金分配（美金）</t>
  </si>
  <si>
    <t>合计</t>
  </si>
  <si>
    <t>奖金分配（人民币）</t>
  </si>
  <si>
    <t>第一站：北京东方明珠乡村俱乐部奖金分配明细</t>
  </si>
  <si>
    <t>2008女子职业赛奖金分配表</t>
  </si>
  <si>
    <t>奖金分配（人民币）</t>
  </si>
  <si>
    <t>汇率(6月6日中间价）</t>
  </si>
  <si>
    <t>合计</t>
  </si>
  <si>
    <t>奖金分配（人民币整数）</t>
  </si>
  <si>
    <t>资金部：</t>
  </si>
  <si>
    <t>赛事总监：</t>
  </si>
  <si>
    <t>实际名次</t>
  </si>
  <si>
    <t>姓名</t>
  </si>
  <si>
    <r>
      <t>Yang Hongmei</t>
    </r>
    <r>
      <rPr>
        <sz val="10"/>
        <rFont val="宋体"/>
        <family val="0"/>
      </rPr>
      <t xml:space="preserve"> 杨红梅</t>
    </r>
  </si>
  <si>
    <r>
      <t>Yang Taoli</t>
    </r>
    <r>
      <rPr>
        <sz val="10"/>
        <rFont val="宋体"/>
        <family val="0"/>
      </rPr>
      <t xml:space="preserve"> 杨涛丽</t>
    </r>
  </si>
  <si>
    <r>
      <t>Shen Yanhua</t>
    </r>
    <r>
      <rPr>
        <sz val="10"/>
        <rFont val="宋体"/>
        <family val="0"/>
      </rPr>
      <t xml:space="preserve"> 沈燕花</t>
    </r>
  </si>
  <si>
    <r>
      <t>Shang Linyan</t>
    </r>
    <r>
      <rPr>
        <sz val="10"/>
        <rFont val="宋体"/>
        <family val="0"/>
      </rPr>
      <t xml:space="preserve"> 尚林艳</t>
    </r>
  </si>
  <si>
    <t>T5</t>
  </si>
  <si>
    <r>
      <t>Liu Juan</t>
    </r>
    <r>
      <rPr>
        <sz val="10"/>
        <rFont val="宋体"/>
        <family val="0"/>
      </rPr>
      <t xml:space="preserve"> 刘娟</t>
    </r>
  </si>
  <si>
    <t>Nontaya Srisawang</t>
  </si>
  <si>
    <r>
      <t>Ye Liying</t>
    </r>
    <r>
      <rPr>
        <sz val="10"/>
        <rFont val="宋体"/>
        <family val="0"/>
      </rPr>
      <t xml:space="preserve"> 叶莉英</t>
    </r>
  </si>
  <si>
    <t>T8</t>
  </si>
  <si>
    <r>
      <t>Zhang Lichun</t>
    </r>
    <r>
      <rPr>
        <sz val="10"/>
        <rFont val="宋体"/>
        <family val="0"/>
      </rPr>
      <t xml:space="preserve"> 张丽春</t>
    </r>
  </si>
  <si>
    <r>
      <t>Yan Panpan</t>
    </r>
    <r>
      <rPr>
        <sz val="10"/>
        <rFont val="宋体"/>
        <family val="0"/>
      </rPr>
      <t xml:space="preserve"> 闫盼盼</t>
    </r>
  </si>
  <si>
    <r>
      <t>Li Wei</t>
    </r>
    <r>
      <rPr>
        <sz val="10"/>
        <rFont val="宋体"/>
        <family val="0"/>
      </rPr>
      <t xml:space="preserve"> 李维</t>
    </r>
  </si>
  <si>
    <r>
      <t>Lu Yuexia</t>
    </r>
    <r>
      <rPr>
        <sz val="10"/>
        <rFont val="宋体"/>
        <family val="0"/>
      </rPr>
      <t xml:space="preserve"> 卢月霞</t>
    </r>
  </si>
  <si>
    <t>T12</t>
  </si>
  <si>
    <r>
      <t>Chang Shu Yun</t>
    </r>
    <r>
      <rPr>
        <sz val="10"/>
        <rFont val="宋体"/>
        <family val="0"/>
      </rPr>
      <t xml:space="preserve"> 张书韵</t>
    </r>
  </si>
  <si>
    <r>
      <t>He Hongling</t>
    </r>
    <r>
      <rPr>
        <sz val="10"/>
        <rFont val="宋体"/>
        <family val="0"/>
      </rPr>
      <t xml:space="preserve"> 何红玲</t>
    </r>
  </si>
  <si>
    <t>Pimpadsorn Sangkagaro</t>
  </si>
  <si>
    <t>Narisara Kerdrit</t>
  </si>
  <si>
    <t>T16</t>
  </si>
  <si>
    <t>Sukintorn Saensradi</t>
  </si>
  <si>
    <r>
      <t>Zhang Jing</t>
    </r>
    <r>
      <rPr>
        <sz val="10"/>
        <rFont val="宋体"/>
        <family val="0"/>
      </rPr>
      <t xml:space="preserve"> 张婧</t>
    </r>
  </si>
  <si>
    <t>T18</t>
  </si>
  <si>
    <r>
      <t>Zhong Xiaolong</t>
    </r>
    <r>
      <rPr>
        <sz val="10"/>
        <rFont val="宋体"/>
        <family val="0"/>
      </rPr>
      <t xml:space="preserve"> 钟笑龙</t>
    </r>
  </si>
  <si>
    <r>
      <t>Zhou Qin</t>
    </r>
    <r>
      <rPr>
        <sz val="10"/>
        <rFont val="宋体"/>
        <family val="0"/>
      </rPr>
      <t xml:space="preserve"> 周琴</t>
    </r>
  </si>
  <si>
    <t>T20</t>
  </si>
  <si>
    <r>
      <t>Weng Tzu Hsuan</t>
    </r>
    <r>
      <rPr>
        <sz val="10"/>
        <rFont val="宋体"/>
        <family val="0"/>
      </rPr>
      <t xml:space="preserve"> 翁子璇</t>
    </r>
  </si>
  <si>
    <r>
      <t>Wang Rui</t>
    </r>
    <r>
      <rPr>
        <sz val="10"/>
        <rFont val="宋体"/>
        <family val="0"/>
      </rPr>
      <t xml:space="preserve"> 王瑞</t>
    </r>
  </si>
  <si>
    <t>T22</t>
  </si>
  <si>
    <r>
      <t xml:space="preserve">Yang Jincui </t>
    </r>
    <r>
      <rPr>
        <sz val="10"/>
        <rFont val="宋体"/>
        <family val="0"/>
      </rPr>
      <t>杨金翠</t>
    </r>
  </si>
  <si>
    <r>
      <t>Zhong Liumei</t>
    </r>
    <r>
      <rPr>
        <sz val="10"/>
        <rFont val="宋体"/>
        <family val="0"/>
      </rPr>
      <t xml:space="preserve"> 钟留妹</t>
    </r>
  </si>
  <si>
    <r>
      <t>Fu Lanying</t>
    </r>
    <r>
      <rPr>
        <sz val="10"/>
        <rFont val="宋体"/>
        <family val="0"/>
      </rPr>
      <t xml:space="preserve"> 付兰英</t>
    </r>
  </si>
  <si>
    <r>
      <t xml:space="preserve">Wu Honglian </t>
    </r>
    <r>
      <rPr>
        <sz val="10"/>
        <rFont val="宋体"/>
        <family val="0"/>
      </rPr>
      <t>吴红莲</t>
    </r>
  </si>
  <si>
    <t>T26</t>
  </si>
  <si>
    <r>
      <t>Cheng Xiaojin</t>
    </r>
    <r>
      <rPr>
        <sz val="10"/>
        <rFont val="宋体"/>
        <family val="0"/>
      </rPr>
      <t xml:space="preserve"> 程小金</t>
    </r>
  </si>
  <si>
    <r>
      <t>Su Kaiyun</t>
    </r>
    <r>
      <rPr>
        <sz val="10"/>
        <rFont val="宋体"/>
        <family val="0"/>
      </rPr>
      <t xml:space="preserve"> 苏楷云</t>
    </r>
  </si>
  <si>
    <r>
      <t>Zhang Jia</t>
    </r>
    <r>
      <rPr>
        <sz val="10"/>
        <rFont val="宋体"/>
        <family val="0"/>
      </rPr>
      <t xml:space="preserve"> 张佳</t>
    </r>
  </si>
  <si>
    <r>
      <t>Wang Yinghua</t>
    </r>
    <r>
      <rPr>
        <sz val="10"/>
        <rFont val="宋体"/>
        <family val="0"/>
      </rPr>
      <t xml:space="preserve"> 王颖华</t>
    </r>
  </si>
  <si>
    <t>T30</t>
  </si>
  <si>
    <r>
      <t>Bai Yunyan</t>
    </r>
    <r>
      <rPr>
        <sz val="10"/>
        <rFont val="宋体"/>
        <family val="0"/>
      </rPr>
      <t xml:space="preserve"> 白云雁</t>
    </r>
  </si>
  <si>
    <r>
      <t>Jiang Xijuan</t>
    </r>
    <r>
      <rPr>
        <sz val="10"/>
        <rFont val="宋体"/>
        <family val="0"/>
      </rPr>
      <t xml:space="preserve"> 江喜娟</t>
    </r>
  </si>
  <si>
    <r>
      <t>Tan Lingling</t>
    </r>
    <r>
      <rPr>
        <sz val="10"/>
        <rFont val="宋体"/>
        <family val="0"/>
      </rPr>
      <t xml:space="preserve"> 谭玲玲</t>
    </r>
  </si>
  <si>
    <r>
      <t>Guo Caizhu</t>
    </r>
    <r>
      <rPr>
        <sz val="10"/>
        <rFont val="宋体"/>
        <family val="0"/>
      </rPr>
      <t xml:space="preserve"> 郭彩竹</t>
    </r>
  </si>
  <si>
    <t>合计</t>
  </si>
  <si>
    <t>赛事总监：</t>
  </si>
  <si>
    <t>资金部：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</si>
</sst>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\$* #,##0_ ;_-\$* \-#,##0\ ;_-\$* &quot;-&quot;_ ;_-@_ "/>
    <numFmt numFmtId="181" formatCode="000000"/>
  </numFmts>
  <fonts count="7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2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0" fontId="5" fillId="0" borderId="1" xfId="0" applyNumberFormat="1" applyFont="1" applyBorder="1" applyAlignment="1">
      <alignment horizontal="center" vertical="center"/>
    </xf>
    <xf numFmtId="42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1123950</xdr:colOff>
      <xdr:row>0</xdr:row>
      <xdr:rowOff>762000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H34" sqref="H34"/>
    </sheetView>
  </sheetViews>
  <sheetFormatPr defaultColWidth="9.00390625" defaultRowHeight="14.25"/>
  <cols>
    <col min="1" max="1" width="5.50390625" style="0" bestFit="1" customWidth="1"/>
    <col min="2" max="2" width="18.375" style="0" bestFit="1" customWidth="1"/>
    <col min="3" max="3" width="18.375" style="0" customWidth="1"/>
    <col min="4" max="4" width="19.875" style="0" customWidth="1"/>
    <col min="5" max="5" width="22.25390625" style="0" customWidth="1"/>
  </cols>
  <sheetData>
    <row r="1" spans="1:5" ht="31.5" customHeight="1" thickBot="1">
      <c r="A1" s="23" t="s">
        <v>5</v>
      </c>
      <c r="B1" s="23"/>
      <c r="C1" s="23"/>
      <c r="D1" s="23"/>
      <c r="E1" s="23"/>
    </row>
    <row r="2" spans="1:5" ht="27.75" customHeight="1" thickBot="1">
      <c r="A2" s="1" t="s">
        <v>0</v>
      </c>
      <c r="B2" s="1" t="s">
        <v>1</v>
      </c>
      <c r="C2" s="1" t="s">
        <v>7</v>
      </c>
      <c r="D2" s="1" t="s">
        <v>6</v>
      </c>
      <c r="E2" s="1" t="s">
        <v>9</v>
      </c>
    </row>
    <row r="3" spans="1:5" ht="15" thickBot="1">
      <c r="A3" s="1">
        <v>1</v>
      </c>
      <c r="B3" s="5">
        <v>7500</v>
      </c>
      <c r="C3" s="22">
        <v>6.9432</v>
      </c>
      <c r="D3" s="6">
        <f>B3*C3</f>
        <v>52074</v>
      </c>
      <c r="E3" s="7">
        <v>52070</v>
      </c>
    </row>
    <row r="4" spans="1:5" ht="15" thickBot="1">
      <c r="A4" s="1">
        <v>2</v>
      </c>
      <c r="B4" s="5">
        <v>5000</v>
      </c>
      <c r="C4" s="22"/>
      <c r="D4" s="6">
        <f>B4*C3</f>
        <v>34716</v>
      </c>
      <c r="E4" s="7">
        <v>34720</v>
      </c>
    </row>
    <row r="5" spans="1:5" ht="15" thickBot="1">
      <c r="A5" s="1">
        <v>3</v>
      </c>
      <c r="B5" s="5">
        <v>3125</v>
      </c>
      <c r="C5" s="22"/>
      <c r="D5" s="6">
        <f>B5*C3</f>
        <v>21697.5</v>
      </c>
      <c r="E5" s="7">
        <v>21700</v>
      </c>
    </row>
    <row r="6" spans="1:5" ht="15" thickBot="1">
      <c r="A6" s="1">
        <v>4</v>
      </c>
      <c r="B6" s="5">
        <v>2250</v>
      </c>
      <c r="C6" s="22"/>
      <c r="D6" s="6">
        <f>B6*C3</f>
        <v>15622.2</v>
      </c>
      <c r="E6" s="7">
        <v>15620</v>
      </c>
    </row>
    <row r="7" spans="1:5" ht="15" thickBot="1">
      <c r="A7" s="1">
        <v>5</v>
      </c>
      <c r="B7" s="5">
        <v>1750</v>
      </c>
      <c r="C7" s="22"/>
      <c r="D7" s="6">
        <f>B7*C3</f>
        <v>12150.6</v>
      </c>
      <c r="E7" s="7">
        <v>12150</v>
      </c>
    </row>
    <row r="8" spans="1:5" ht="15" thickBot="1">
      <c r="A8" s="1">
        <v>6</v>
      </c>
      <c r="B8" s="5">
        <v>1430</v>
      </c>
      <c r="C8" s="22"/>
      <c r="D8" s="6">
        <f>B8*C3</f>
        <v>9928.776</v>
      </c>
      <c r="E8" s="7">
        <v>9930</v>
      </c>
    </row>
    <row r="9" spans="1:5" ht="15" thickBot="1">
      <c r="A9" s="1">
        <v>7</v>
      </c>
      <c r="B9" s="5">
        <v>1400</v>
      </c>
      <c r="C9" s="22"/>
      <c r="D9" s="6">
        <f>B9*C3</f>
        <v>9720.48</v>
      </c>
      <c r="E9" s="7">
        <v>9720</v>
      </c>
    </row>
    <row r="10" spans="1:5" ht="15" thickBot="1">
      <c r="A10" s="1">
        <v>8</v>
      </c>
      <c r="B10" s="5">
        <v>1370</v>
      </c>
      <c r="C10" s="22"/>
      <c r="D10" s="6">
        <f>B10*C3</f>
        <v>9512.184</v>
      </c>
      <c r="E10" s="7">
        <v>9510</v>
      </c>
    </row>
    <row r="11" spans="1:5" ht="15" thickBot="1">
      <c r="A11" s="1">
        <v>9</v>
      </c>
      <c r="B11" s="5">
        <v>1340</v>
      </c>
      <c r="C11" s="22"/>
      <c r="D11" s="6">
        <f>B11*C3</f>
        <v>9303.888</v>
      </c>
      <c r="E11" s="7">
        <v>9300</v>
      </c>
    </row>
    <row r="12" spans="1:5" ht="15" thickBot="1">
      <c r="A12" s="1">
        <v>10</v>
      </c>
      <c r="B12" s="5">
        <v>1310</v>
      </c>
      <c r="C12" s="22"/>
      <c r="D12" s="6">
        <f>B12*C3</f>
        <v>9095.592</v>
      </c>
      <c r="E12" s="7">
        <v>9100</v>
      </c>
    </row>
    <row r="13" spans="1:5" ht="15" thickBot="1">
      <c r="A13" s="1">
        <v>11</v>
      </c>
      <c r="B13" s="5">
        <v>1280</v>
      </c>
      <c r="C13" s="22"/>
      <c r="D13" s="6">
        <f>B13*C3</f>
        <v>8887.296</v>
      </c>
      <c r="E13" s="7">
        <v>8890</v>
      </c>
    </row>
    <row r="14" spans="1:5" ht="15" thickBot="1">
      <c r="A14" s="1">
        <v>12</v>
      </c>
      <c r="B14" s="5">
        <v>1250</v>
      </c>
      <c r="C14" s="22"/>
      <c r="D14" s="6">
        <f>B14*C3</f>
        <v>8679</v>
      </c>
      <c r="E14" s="7">
        <v>8680</v>
      </c>
    </row>
    <row r="15" spans="1:5" ht="15" thickBot="1">
      <c r="A15" s="1">
        <v>13</v>
      </c>
      <c r="B15" s="5">
        <v>1220</v>
      </c>
      <c r="C15" s="22"/>
      <c r="D15" s="6">
        <f>B15*C3</f>
        <v>8470.704</v>
      </c>
      <c r="E15" s="7">
        <v>8470</v>
      </c>
    </row>
    <row r="16" spans="1:5" ht="15" thickBot="1">
      <c r="A16" s="1">
        <v>14</v>
      </c>
      <c r="B16" s="5">
        <v>1190</v>
      </c>
      <c r="C16" s="22"/>
      <c r="D16" s="6">
        <f>B16*C3</f>
        <v>8262.408</v>
      </c>
      <c r="E16" s="7">
        <v>8260</v>
      </c>
    </row>
    <row r="17" spans="1:5" ht="15" thickBot="1">
      <c r="A17" s="1">
        <v>15</v>
      </c>
      <c r="B17" s="5">
        <v>1160</v>
      </c>
      <c r="C17" s="22"/>
      <c r="D17" s="6">
        <f>B17*C3</f>
        <v>8054.112</v>
      </c>
      <c r="E17" s="7">
        <v>8050</v>
      </c>
    </row>
    <row r="18" spans="1:5" ht="15" thickBot="1">
      <c r="A18" s="1">
        <v>16</v>
      </c>
      <c r="B18" s="5">
        <v>1130</v>
      </c>
      <c r="C18" s="22"/>
      <c r="D18" s="6">
        <f>B18*C3</f>
        <v>7845.816</v>
      </c>
      <c r="E18" s="7">
        <v>7850</v>
      </c>
    </row>
    <row r="19" spans="1:5" ht="15" thickBot="1">
      <c r="A19" s="1">
        <v>17</v>
      </c>
      <c r="B19" s="5">
        <v>1100</v>
      </c>
      <c r="C19" s="22"/>
      <c r="D19" s="6">
        <f>B19*C3</f>
        <v>7637.52</v>
      </c>
      <c r="E19" s="7">
        <v>7640</v>
      </c>
    </row>
    <row r="20" spans="1:5" ht="15" thickBot="1">
      <c r="A20" s="1">
        <v>18</v>
      </c>
      <c r="B20" s="5">
        <v>1070</v>
      </c>
      <c r="C20" s="22"/>
      <c r="D20" s="6">
        <f>B20*C3</f>
        <v>7429.224</v>
      </c>
      <c r="E20" s="7">
        <v>7430</v>
      </c>
    </row>
    <row r="21" spans="1:5" ht="15" thickBot="1">
      <c r="A21" s="1">
        <v>19</v>
      </c>
      <c r="B21" s="5">
        <v>1040</v>
      </c>
      <c r="C21" s="22"/>
      <c r="D21" s="6">
        <f>B21*C3</f>
        <v>7220.928</v>
      </c>
      <c r="E21" s="7">
        <v>7220</v>
      </c>
    </row>
    <row r="22" spans="1:5" ht="15" thickBot="1">
      <c r="A22" s="1">
        <v>20</v>
      </c>
      <c r="B22" s="5">
        <v>1010</v>
      </c>
      <c r="C22" s="22"/>
      <c r="D22" s="6">
        <f>B22*C3</f>
        <v>7012.632</v>
      </c>
      <c r="E22" s="7">
        <v>7010</v>
      </c>
    </row>
    <row r="23" spans="1:5" ht="15" thickBot="1">
      <c r="A23" s="1">
        <v>21</v>
      </c>
      <c r="B23" s="5">
        <v>980</v>
      </c>
      <c r="C23" s="22"/>
      <c r="D23" s="6">
        <f>B23*C3</f>
        <v>6804.336</v>
      </c>
      <c r="E23" s="7">
        <v>6800</v>
      </c>
    </row>
    <row r="24" spans="1:5" ht="15" thickBot="1">
      <c r="A24" s="1">
        <v>22</v>
      </c>
      <c r="B24" s="5">
        <v>950</v>
      </c>
      <c r="C24" s="22"/>
      <c r="D24" s="6">
        <f>B24*C3</f>
        <v>6596.04</v>
      </c>
      <c r="E24" s="7">
        <v>6600</v>
      </c>
    </row>
    <row r="25" spans="1:5" ht="15" thickBot="1">
      <c r="A25" s="1">
        <v>23</v>
      </c>
      <c r="B25" s="5">
        <v>920</v>
      </c>
      <c r="C25" s="22"/>
      <c r="D25" s="6">
        <f>B25*C3</f>
        <v>6387.744</v>
      </c>
      <c r="E25" s="7">
        <v>6390</v>
      </c>
    </row>
    <row r="26" spans="1:5" ht="15" thickBot="1">
      <c r="A26" s="1">
        <v>24</v>
      </c>
      <c r="B26" s="5">
        <v>890</v>
      </c>
      <c r="C26" s="22"/>
      <c r="D26" s="6">
        <f>B26*C3</f>
        <v>6179.448</v>
      </c>
      <c r="E26" s="7">
        <v>6180</v>
      </c>
    </row>
    <row r="27" spans="1:5" ht="15" thickBot="1">
      <c r="A27" s="1">
        <v>25</v>
      </c>
      <c r="B27" s="5">
        <v>860</v>
      </c>
      <c r="C27" s="22"/>
      <c r="D27" s="6">
        <f>B27*C3</f>
        <v>5971.152</v>
      </c>
      <c r="E27" s="7">
        <v>5970</v>
      </c>
    </row>
    <row r="28" spans="1:5" ht="15" thickBot="1">
      <c r="A28" s="1">
        <v>26</v>
      </c>
      <c r="B28" s="5">
        <v>830</v>
      </c>
      <c r="C28" s="22"/>
      <c r="D28" s="6">
        <f>B28*C3</f>
        <v>5762.856</v>
      </c>
      <c r="E28" s="7">
        <v>5760</v>
      </c>
    </row>
    <row r="29" spans="1:5" ht="15" thickBot="1">
      <c r="A29" s="1">
        <v>27</v>
      </c>
      <c r="B29" s="5">
        <v>810</v>
      </c>
      <c r="C29" s="22"/>
      <c r="D29" s="6">
        <f>B29*C3</f>
        <v>5623.992</v>
      </c>
      <c r="E29" s="7">
        <v>5620</v>
      </c>
    </row>
    <row r="30" spans="1:5" ht="15" thickBot="1">
      <c r="A30" s="1">
        <v>28</v>
      </c>
      <c r="B30" s="5">
        <v>790</v>
      </c>
      <c r="C30" s="22"/>
      <c r="D30" s="6">
        <f>B30*C3</f>
        <v>5485.128</v>
      </c>
      <c r="E30" s="7">
        <v>5490</v>
      </c>
    </row>
    <row r="31" spans="1:5" ht="15" thickBot="1">
      <c r="A31" s="1">
        <v>29</v>
      </c>
      <c r="B31" s="5">
        <v>770</v>
      </c>
      <c r="C31" s="22"/>
      <c r="D31" s="6">
        <f>B31*C3</f>
        <v>5346.264</v>
      </c>
      <c r="E31" s="7">
        <v>5350</v>
      </c>
    </row>
    <row r="32" spans="1:5" ht="15" thickBot="1">
      <c r="A32" s="1">
        <v>30</v>
      </c>
      <c r="B32" s="5">
        <v>750</v>
      </c>
      <c r="C32" s="22"/>
      <c r="D32" s="6">
        <f>B32*C3</f>
        <v>5207.4</v>
      </c>
      <c r="E32" s="7">
        <v>5210</v>
      </c>
    </row>
    <row r="33" spans="1:5" ht="15" thickBot="1">
      <c r="A33" s="4" t="s">
        <v>8</v>
      </c>
      <c r="B33" s="8">
        <f>SUM(B3:B32)</f>
        <v>46475</v>
      </c>
      <c r="C33" s="4"/>
      <c r="D33" s="9">
        <f>SUM(D3:D32)</f>
        <v>322685.2200000001</v>
      </c>
      <c r="E33" s="9">
        <f>SUM(E3:E32)</f>
        <v>322690</v>
      </c>
    </row>
    <row r="34" spans="1:4" ht="27.75" customHeight="1">
      <c r="A34" t="s">
        <v>11</v>
      </c>
      <c r="D34" t="s">
        <v>10</v>
      </c>
    </row>
  </sheetData>
  <mergeCells count="2">
    <mergeCell ref="C3:C32"/>
    <mergeCell ref="A1:E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G10" sqref="G10"/>
    </sheetView>
  </sheetViews>
  <sheetFormatPr defaultColWidth="9.00390625" defaultRowHeight="24.75" customHeight="1"/>
  <cols>
    <col min="1" max="1" width="5.50390625" style="0" bestFit="1" customWidth="1"/>
    <col min="2" max="2" width="24.875" style="2" customWidth="1"/>
    <col min="3" max="3" width="8.25390625" style="0" customWidth="1"/>
    <col min="4" max="4" width="28.625" style="2" customWidth="1"/>
  </cols>
  <sheetData>
    <row r="1" ht="86.25" customHeight="1"/>
    <row r="2" spans="1:4" ht="48.75" customHeight="1" thickBot="1">
      <c r="A2" s="24" t="s">
        <v>4</v>
      </c>
      <c r="B2" s="24"/>
      <c r="C2" s="24"/>
      <c r="D2" s="24"/>
    </row>
    <row r="3" spans="1:4" ht="24.75" customHeight="1" thickBot="1">
      <c r="A3" s="1" t="s">
        <v>0</v>
      </c>
      <c r="B3" s="3" t="s">
        <v>3</v>
      </c>
      <c r="C3" s="1" t="s">
        <v>0</v>
      </c>
      <c r="D3" s="3" t="s">
        <v>3</v>
      </c>
    </row>
    <row r="4" spans="1:4" ht="24.75" customHeight="1" thickBot="1">
      <c r="A4" s="1">
        <v>1</v>
      </c>
      <c r="B4" s="3">
        <v>52110</v>
      </c>
      <c r="C4" s="1">
        <v>16</v>
      </c>
      <c r="D4" s="3">
        <v>7850</v>
      </c>
    </row>
    <row r="5" spans="1:4" ht="24.75" customHeight="1" thickBot="1">
      <c r="A5" s="1">
        <v>2</v>
      </c>
      <c r="B5" s="3">
        <v>34740</v>
      </c>
      <c r="C5" s="1">
        <v>17</v>
      </c>
      <c r="D5" s="3">
        <v>7640</v>
      </c>
    </row>
    <row r="6" spans="1:4" ht="24.75" customHeight="1" thickBot="1">
      <c r="A6" s="1">
        <v>3</v>
      </c>
      <c r="B6" s="3">
        <v>21710</v>
      </c>
      <c r="C6" s="1">
        <v>18</v>
      </c>
      <c r="D6" s="3">
        <v>7440</v>
      </c>
    </row>
    <row r="7" spans="1:4" ht="24.75" customHeight="1" thickBot="1">
      <c r="A7" s="1">
        <v>4</v>
      </c>
      <c r="B7" s="3">
        <v>15630</v>
      </c>
      <c r="C7" s="1">
        <v>19</v>
      </c>
      <c r="D7" s="3">
        <v>7230</v>
      </c>
    </row>
    <row r="8" spans="1:4" ht="24.75" customHeight="1" thickBot="1">
      <c r="A8" s="1">
        <v>5</v>
      </c>
      <c r="B8" s="3">
        <v>12160</v>
      </c>
      <c r="C8" s="1">
        <v>20</v>
      </c>
      <c r="D8" s="3">
        <v>7020</v>
      </c>
    </row>
    <row r="9" spans="1:4" ht="24.75" customHeight="1" thickBot="1">
      <c r="A9" s="1">
        <v>6</v>
      </c>
      <c r="B9" s="3">
        <v>9940</v>
      </c>
      <c r="C9" s="1">
        <v>21</v>
      </c>
      <c r="D9" s="3">
        <v>6810</v>
      </c>
    </row>
    <row r="10" spans="1:4" ht="24.75" customHeight="1" thickBot="1">
      <c r="A10" s="1">
        <v>7</v>
      </c>
      <c r="B10" s="3">
        <v>9730</v>
      </c>
      <c r="C10" s="1">
        <v>22</v>
      </c>
      <c r="D10" s="3">
        <v>6600</v>
      </c>
    </row>
    <row r="11" spans="1:4" ht="24.75" customHeight="1" thickBot="1">
      <c r="A11" s="1">
        <v>8</v>
      </c>
      <c r="B11" s="3">
        <v>9520</v>
      </c>
      <c r="C11" s="1">
        <v>23</v>
      </c>
      <c r="D11" s="3">
        <v>6400</v>
      </c>
    </row>
    <row r="12" spans="1:4" ht="24.75" customHeight="1" thickBot="1">
      <c r="A12" s="1">
        <v>9</v>
      </c>
      <c r="B12" s="3">
        <v>9310</v>
      </c>
      <c r="C12" s="1">
        <v>24</v>
      </c>
      <c r="D12" s="3">
        <v>6180</v>
      </c>
    </row>
    <row r="13" spans="1:4" ht="24.75" customHeight="1" thickBot="1">
      <c r="A13" s="1">
        <v>10</v>
      </c>
      <c r="B13" s="3">
        <v>9100</v>
      </c>
      <c r="C13" s="1">
        <v>25</v>
      </c>
      <c r="D13" s="3">
        <v>5980</v>
      </c>
    </row>
    <row r="14" spans="1:4" ht="24.75" customHeight="1" thickBot="1">
      <c r="A14" s="1">
        <v>11</v>
      </c>
      <c r="B14" s="3">
        <v>8900</v>
      </c>
      <c r="C14" s="1">
        <v>26</v>
      </c>
      <c r="D14" s="3">
        <v>5770</v>
      </c>
    </row>
    <row r="15" spans="1:4" ht="24.75" customHeight="1" thickBot="1">
      <c r="A15" s="1">
        <v>12</v>
      </c>
      <c r="B15" s="3">
        <v>8690</v>
      </c>
      <c r="C15" s="1">
        <v>27</v>
      </c>
      <c r="D15" s="3">
        <v>5630</v>
      </c>
    </row>
    <row r="16" spans="1:4" ht="24.75" customHeight="1" thickBot="1">
      <c r="A16" s="1">
        <v>13</v>
      </c>
      <c r="B16" s="3">
        <v>8480</v>
      </c>
      <c r="C16" s="1">
        <v>28</v>
      </c>
      <c r="D16" s="3">
        <v>5490</v>
      </c>
    </row>
    <row r="17" spans="1:4" ht="24.75" customHeight="1" thickBot="1">
      <c r="A17" s="1">
        <v>14</v>
      </c>
      <c r="B17" s="3">
        <v>8270</v>
      </c>
      <c r="C17" s="1">
        <v>29</v>
      </c>
      <c r="D17" s="3">
        <v>5350</v>
      </c>
    </row>
    <row r="18" spans="1:4" ht="24.75" customHeight="1" thickBot="1">
      <c r="A18" s="1">
        <v>15</v>
      </c>
      <c r="B18" s="3">
        <v>8060</v>
      </c>
      <c r="C18" s="1">
        <v>30</v>
      </c>
      <c r="D18" s="3">
        <v>5210</v>
      </c>
    </row>
    <row r="19" spans="1:4" ht="24.75" customHeight="1" thickBot="1">
      <c r="A19" s="25" t="s">
        <v>2</v>
      </c>
      <c r="B19" s="26"/>
      <c r="C19" s="27"/>
      <c r="D19" s="3">
        <f>SUM(D4:D18,B4:B18)</f>
        <v>322950</v>
      </c>
    </row>
  </sheetData>
  <mergeCells count="2">
    <mergeCell ref="A2:D2"/>
    <mergeCell ref="A19:C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6.125" style="0" customWidth="1"/>
    <col min="2" max="2" width="13.75390625" style="0" customWidth="1"/>
    <col min="3" max="3" width="10.75390625" style="0" customWidth="1"/>
    <col min="4" max="4" width="10.875" style="0" customWidth="1"/>
    <col min="6" max="6" width="23.75390625" style="0" customWidth="1"/>
    <col min="7" max="7" width="15.875" style="0" customWidth="1"/>
  </cols>
  <sheetData>
    <row r="1" spans="1:7" ht="23.25" thickBot="1">
      <c r="A1" s="23" t="s">
        <v>5</v>
      </c>
      <c r="B1" s="23"/>
      <c r="C1" s="23"/>
      <c r="D1" s="23"/>
      <c r="E1" s="23"/>
      <c r="F1" s="23"/>
      <c r="G1" s="23"/>
    </row>
    <row r="2" spans="1:7" ht="24" customHeight="1" thickBot="1">
      <c r="A2" s="11" t="s">
        <v>0</v>
      </c>
      <c r="B2" s="11" t="s">
        <v>1</v>
      </c>
      <c r="C2" s="11" t="s">
        <v>7</v>
      </c>
      <c r="D2" s="11" t="s">
        <v>6</v>
      </c>
      <c r="E2" s="12" t="s">
        <v>12</v>
      </c>
      <c r="F2" s="12" t="s">
        <v>13</v>
      </c>
      <c r="G2" s="12" t="s">
        <v>6</v>
      </c>
    </row>
    <row r="3" spans="1:7" ht="14.25" customHeight="1" thickBot="1">
      <c r="A3" s="13">
        <v>1</v>
      </c>
      <c r="B3" s="20">
        <v>7500</v>
      </c>
      <c r="C3" s="28">
        <v>6.9432</v>
      </c>
      <c r="D3" s="21">
        <v>52070</v>
      </c>
      <c r="E3" s="10">
        <v>1</v>
      </c>
      <c r="F3" s="16" t="s">
        <v>14</v>
      </c>
      <c r="G3" s="15">
        <v>52070</v>
      </c>
    </row>
    <row r="4" spans="1:7" ht="14.25" customHeight="1" thickBot="1">
      <c r="A4" s="13">
        <v>2</v>
      </c>
      <c r="B4" s="20">
        <v>5000</v>
      </c>
      <c r="C4" s="28"/>
      <c r="D4" s="21">
        <v>34720</v>
      </c>
      <c r="E4" s="10">
        <v>2</v>
      </c>
      <c r="F4" s="16" t="s">
        <v>15</v>
      </c>
      <c r="G4" s="15">
        <v>34720</v>
      </c>
    </row>
    <row r="5" spans="1:7" ht="14.25" customHeight="1" thickBot="1">
      <c r="A5" s="13">
        <v>3</v>
      </c>
      <c r="B5" s="20">
        <v>3125</v>
      </c>
      <c r="C5" s="28"/>
      <c r="D5" s="21">
        <v>21700</v>
      </c>
      <c r="E5" s="10">
        <v>3</v>
      </c>
      <c r="F5" s="18" t="s">
        <v>16</v>
      </c>
      <c r="G5" s="15">
        <v>21700</v>
      </c>
    </row>
    <row r="6" spans="1:7" ht="14.25" customHeight="1" thickBot="1">
      <c r="A6" s="13">
        <v>4</v>
      </c>
      <c r="B6" s="20">
        <v>2250</v>
      </c>
      <c r="C6" s="28"/>
      <c r="D6" s="21">
        <v>15620</v>
      </c>
      <c r="E6" s="10">
        <v>4</v>
      </c>
      <c r="F6" s="16" t="s">
        <v>17</v>
      </c>
      <c r="G6" s="15">
        <v>15620</v>
      </c>
    </row>
    <row r="7" spans="1:7" ht="14.25" customHeight="1" thickBot="1">
      <c r="A7" s="13">
        <v>5</v>
      </c>
      <c r="B7" s="20">
        <v>1750</v>
      </c>
      <c r="C7" s="28"/>
      <c r="D7" s="21">
        <v>12150</v>
      </c>
      <c r="E7" s="10" t="s">
        <v>18</v>
      </c>
      <c r="F7" s="16" t="s">
        <v>19</v>
      </c>
      <c r="G7" s="15">
        <f>(D7+D8)/2</f>
        <v>11040</v>
      </c>
    </row>
    <row r="8" spans="1:7" ht="14.25" customHeight="1" thickBot="1">
      <c r="A8" s="13">
        <v>6</v>
      </c>
      <c r="B8" s="20">
        <v>1430</v>
      </c>
      <c r="C8" s="28"/>
      <c r="D8" s="21">
        <v>9930</v>
      </c>
      <c r="E8" s="10" t="s">
        <v>18</v>
      </c>
      <c r="F8" s="16" t="s">
        <v>20</v>
      </c>
      <c r="G8" s="15">
        <v>11040</v>
      </c>
    </row>
    <row r="9" spans="1:7" ht="14.25" customHeight="1" thickBot="1">
      <c r="A9" s="13">
        <v>7</v>
      </c>
      <c r="B9" s="20">
        <v>1400</v>
      </c>
      <c r="C9" s="28"/>
      <c r="D9" s="21">
        <v>9720</v>
      </c>
      <c r="E9" s="10">
        <v>7</v>
      </c>
      <c r="F9" s="16" t="s">
        <v>21</v>
      </c>
      <c r="G9" s="15">
        <v>9720</v>
      </c>
    </row>
    <row r="10" spans="1:7" ht="14.25" customHeight="1" thickBot="1">
      <c r="A10" s="13">
        <v>8</v>
      </c>
      <c r="B10" s="20">
        <v>1370</v>
      </c>
      <c r="C10" s="28"/>
      <c r="D10" s="21">
        <v>9510</v>
      </c>
      <c r="E10" s="10" t="s">
        <v>22</v>
      </c>
      <c r="F10" s="16" t="s">
        <v>23</v>
      </c>
      <c r="G10" s="15">
        <f>(D10+D11+D12)/3</f>
        <v>9303.333333333334</v>
      </c>
    </row>
    <row r="11" spans="1:7" ht="14.25" customHeight="1" thickBot="1">
      <c r="A11" s="13">
        <v>9</v>
      </c>
      <c r="B11" s="20">
        <v>1340</v>
      </c>
      <c r="C11" s="28"/>
      <c r="D11" s="21">
        <v>9300</v>
      </c>
      <c r="E11" s="10" t="s">
        <v>22</v>
      </c>
      <c r="F11" s="16" t="s">
        <v>24</v>
      </c>
      <c r="G11" s="15">
        <v>9303.333333333334</v>
      </c>
    </row>
    <row r="12" spans="1:7" ht="14.25" customHeight="1" thickBot="1">
      <c r="A12" s="13">
        <v>10</v>
      </c>
      <c r="B12" s="20">
        <v>1310</v>
      </c>
      <c r="C12" s="28"/>
      <c r="D12" s="21">
        <v>9100</v>
      </c>
      <c r="E12" s="10" t="s">
        <v>22</v>
      </c>
      <c r="F12" s="18" t="s">
        <v>25</v>
      </c>
      <c r="G12" s="15">
        <v>9303.333333333334</v>
      </c>
    </row>
    <row r="13" spans="1:7" ht="14.25" customHeight="1" thickBot="1">
      <c r="A13" s="13">
        <v>11</v>
      </c>
      <c r="B13" s="20">
        <v>1280</v>
      </c>
      <c r="C13" s="28"/>
      <c r="D13" s="21">
        <v>8890</v>
      </c>
      <c r="E13" s="10">
        <v>11</v>
      </c>
      <c r="F13" s="16" t="s">
        <v>26</v>
      </c>
      <c r="G13" s="15">
        <v>8890</v>
      </c>
    </row>
    <row r="14" spans="1:7" ht="14.25" customHeight="1" thickBot="1">
      <c r="A14" s="13">
        <v>12</v>
      </c>
      <c r="B14" s="20">
        <v>1250</v>
      </c>
      <c r="C14" s="28"/>
      <c r="D14" s="21">
        <v>8680</v>
      </c>
      <c r="E14" s="10" t="s">
        <v>27</v>
      </c>
      <c r="F14" s="16" t="s">
        <v>28</v>
      </c>
      <c r="G14" s="15">
        <f>(D14+D15+D16)/3</f>
        <v>8470</v>
      </c>
    </row>
    <row r="15" spans="1:7" ht="14.25" customHeight="1" thickBot="1">
      <c r="A15" s="13">
        <v>13</v>
      </c>
      <c r="B15" s="20">
        <v>1220</v>
      </c>
      <c r="C15" s="28"/>
      <c r="D15" s="21">
        <v>8470</v>
      </c>
      <c r="E15" s="10" t="s">
        <v>27</v>
      </c>
      <c r="F15" s="16" t="s">
        <v>29</v>
      </c>
      <c r="G15" s="15">
        <v>8470</v>
      </c>
    </row>
    <row r="16" spans="1:7" ht="14.25" customHeight="1" thickBot="1">
      <c r="A16" s="13">
        <v>14</v>
      </c>
      <c r="B16" s="20">
        <v>1190</v>
      </c>
      <c r="C16" s="28"/>
      <c r="D16" s="21">
        <v>8260</v>
      </c>
      <c r="E16" s="10" t="s">
        <v>27</v>
      </c>
      <c r="F16" s="16" t="s">
        <v>30</v>
      </c>
      <c r="G16" s="15">
        <v>8470</v>
      </c>
    </row>
    <row r="17" spans="1:7" ht="14.25" customHeight="1" thickBot="1">
      <c r="A17" s="13">
        <v>15</v>
      </c>
      <c r="B17" s="20">
        <v>1160</v>
      </c>
      <c r="C17" s="28"/>
      <c r="D17" s="21">
        <v>8050</v>
      </c>
      <c r="E17" s="10">
        <v>15</v>
      </c>
      <c r="F17" s="18" t="s">
        <v>31</v>
      </c>
      <c r="G17" s="15">
        <v>8050</v>
      </c>
    </row>
    <row r="18" spans="1:7" ht="14.25" customHeight="1" thickBot="1">
      <c r="A18" s="13">
        <v>16</v>
      </c>
      <c r="B18" s="20">
        <v>1130</v>
      </c>
      <c r="C18" s="28"/>
      <c r="D18" s="21">
        <v>7850</v>
      </c>
      <c r="E18" s="10" t="s">
        <v>32</v>
      </c>
      <c r="F18" s="16" t="s">
        <v>33</v>
      </c>
      <c r="G18" s="15">
        <f>(D18+D19)/2</f>
        <v>7745</v>
      </c>
    </row>
    <row r="19" spans="1:7" ht="14.25" customHeight="1" thickBot="1">
      <c r="A19" s="13">
        <v>17</v>
      </c>
      <c r="B19" s="20">
        <v>1100</v>
      </c>
      <c r="C19" s="28"/>
      <c r="D19" s="21">
        <v>7640</v>
      </c>
      <c r="E19" s="10" t="s">
        <v>32</v>
      </c>
      <c r="F19" s="16" t="s">
        <v>34</v>
      </c>
      <c r="G19" s="15">
        <v>7745</v>
      </c>
    </row>
    <row r="20" spans="1:7" ht="14.25" customHeight="1" thickBot="1">
      <c r="A20" s="13">
        <v>18</v>
      </c>
      <c r="B20" s="20">
        <v>1070</v>
      </c>
      <c r="C20" s="28"/>
      <c r="D20" s="21">
        <v>7430</v>
      </c>
      <c r="E20" s="10" t="s">
        <v>35</v>
      </c>
      <c r="F20" s="16" t="s">
        <v>36</v>
      </c>
      <c r="G20" s="15">
        <f>(D20+D21)/2</f>
        <v>7325</v>
      </c>
    </row>
    <row r="21" spans="1:7" ht="14.25" customHeight="1" thickBot="1">
      <c r="A21" s="13">
        <v>19</v>
      </c>
      <c r="B21" s="20">
        <v>1040</v>
      </c>
      <c r="C21" s="28"/>
      <c r="D21" s="21">
        <v>7220</v>
      </c>
      <c r="E21" s="10" t="s">
        <v>35</v>
      </c>
      <c r="F21" s="16" t="s">
        <v>37</v>
      </c>
      <c r="G21" s="15">
        <v>7325</v>
      </c>
    </row>
    <row r="22" spans="1:7" ht="14.25" customHeight="1" thickBot="1">
      <c r="A22" s="13">
        <v>20</v>
      </c>
      <c r="B22" s="20">
        <v>1010</v>
      </c>
      <c r="C22" s="28"/>
      <c r="D22" s="21">
        <v>7010</v>
      </c>
      <c r="E22" s="10" t="s">
        <v>38</v>
      </c>
      <c r="F22" s="18" t="s">
        <v>39</v>
      </c>
      <c r="G22" s="15">
        <f>(D22+D23)/2</f>
        <v>6905</v>
      </c>
    </row>
    <row r="23" spans="1:7" ht="14.25" customHeight="1" thickBot="1">
      <c r="A23" s="13">
        <v>21</v>
      </c>
      <c r="B23" s="20">
        <v>980</v>
      </c>
      <c r="C23" s="28"/>
      <c r="D23" s="21">
        <v>6800</v>
      </c>
      <c r="E23" s="10" t="s">
        <v>38</v>
      </c>
      <c r="F23" s="16" t="s">
        <v>40</v>
      </c>
      <c r="G23" s="15">
        <v>6905</v>
      </c>
    </row>
    <row r="24" spans="1:7" ht="14.25" customHeight="1" thickBot="1">
      <c r="A24" s="13">
        <v>22</v>
      </c>
      <c r="B24" s="20">
        <v>950</v>
      </c>
      <c r="C24" s="28"/>
      <c r="D24" s="21">
        <v>6600</v>
      </c>
      <c r="E24" s="10" t="s">
        <v>41</v>
      </c>
      <c r="F24" s="16" t="s">
        <v>42</v>
      </c>
      <c r="G24" s="15">
        <f>(D24+D25+D26+D27)/4</f>
        <v>6285</v>
      </c>
    </row>
    <row r="25" spans="1:7" ht="14.25" customHeight="1" thickBot="1">
      <c r="A25" s="13">
        <v>23</v>
      </c>
      <c r="B25" s="20">
        <v>920</v>
      </c>
      <c r="C25" s="28"/>
      <c r="D25" s="21">
        <v>6390</v>
      </c>
      <c r="E25" s="10" t="s">
        <v>41</v>
      </c>
      <c r="F25" s="18" t="s">
        <v>43</v>
      </c>
      <c r="G25" s="15">
        <v>6285</v>
      </c>
    </row>
    <row r="26" spans="1:7" ht="14.25" customHeight="1" thickBot="1">
      <c r="A26" s="13">
        <v>24</v>
      </c>
      <c r="B26" s="20">
        <v>890</v>
      </c>
      <c r="C26" s="28"/>
      <c r="D26" s="21">
        <v>6180</v>
      </c>
      <c r="E26" s="10" t="s">
        <v>41</v>
      </c>
      <c r="F26" s="16" t="s">
        <v>44</v>
      </c>
      <c r="G26" s="15">
        <v>6285</v>
      </c>
    </row>
    <row r="27" spans="1:7" ht="14.25" customHeight="1" thickBot="1">
      <c r="A27" s="13">
        <v>25</v>
      </c>
      <c r="B27" s="20">
        <v>860</v>
      </c>
      <c r="C27" s="28"/>
      <c r="D27" s="21">
        <v>5970</v>
      </c>
      <c r="E27" s="10" t="s">
        <v>41</v>
      </c>
      <c r="F27" s="16" t="s">
        <v>45</v>
      </c>
      <c r="G27" s="15">
        <v>6285</v>
      </c>
    </row>
    <row r="28" spans="1:7" ht="14.25" customHeight="1" thickBot="1">
      <c r="A28" s="13">
        <v>26</v>
      </c>
      <c r="B28" s="20">
        <v>830</v>
      </c>
      <c r="C28" s="28"/>
      <c r="D28" s="21">
        <v>5760</v>
      </c>
      <c r="E28" s="10" t="s">
        <v>46</v>
      </c>
      <c r="F28" s="16" t="s">
        <v>47</v>
      </c>
      <c r="G28" s="15">
        <f>(D28+D29+D30+D31)/4</f>
        <v>5555</v>
      </c>
    </row>
    <row r="29" spans="1:7" ht="14.25" customHeight="1" thickBot="1">
      <c r="A29" s="13">
        <v>27</v>
      </c>
      <c r="B29" s="20">
        <v>810</v>
      </c>
      <c r="C29" s="28"/>
      <c r="D29" s="21">
        <v>5620</v>
      </c>
      <c r="E29" s="10" t="s">
        <v>46</v>
      </c>
      <c r="F29" s="16" t="s">
        <v>48</v>
      </c>
      <c r="G29" s="15">
        <v>5555</v>
      </c>
    </row>
    <row r="30" spans="1:7" ht="14.25" customHeight="1" thickBot="1">
      <c r="A30" s="13">
        <v>28</v>
      </c>
      <c r="B30" s="20">
        <v>790</v>
      </c>
      <c r="C30" s="28"/>
      <c r="D30" s="21">
        <v>5490</v>
      </c>
      <c r="E30" s="10" t="s">
        <v>46</v>
      </c>
      <c r="F30" s="16" t="s">
        <v>49</v>
      </c>
      <c r="G30" s="15">
        <v>5555</v>
      </c>
    </row>
    <row r="31" spans="1:7" ht="14.25" customHeight="1" thickBot="1">
      <c r="A31" s="13">
        <v>29</v>
      </c>
      <c r="B31" s="20">
        <v>770</v>
      </c>
      <c r="C31" s="28"/>
      <c r="D31" s="21">
        <v>5350</v>
      </c>
      <c r="E31" s="10" t="s">
        <v>46</v>
      </c>
      <c r="F31" s="16" t="s">
        <v>50</v>
      </c>
      <c r="G31" s="15">
        <v>5555</v>
      </c>
    </row>
    <row r="32" spans="1:7" ht="14.25" customHeight="1" thickBot="1">
      <c r="A32" s="13">
        <v>30</v>
      </c>
      <c r="B32" s="20">
        <v>750</v>
      </c>
      <c r="C32" s="28"/>
      <c r="D32" s="21">
        <v>5210</v>
      </c>
      <c r="E32" s="10" t="s">
        <v>51</v>
      </c>
      <c r="F32" s="16" t="s">
        <v>52</v>
      </c>
      <c r="G32" s="15">
        <v>5210</v>
      </c>
    </row>
    <row r="33" spans="1:7" ht="14.25" customHeight="1" thickBot="1">
      <c r="A33" s="13"/>
      <c r="B33" s="14"/>
      <c r="C33" s="13"/>
      <c r="D33" s="21">
        <v>5210</v>
      </c>
      <c r="E33" s="10" t="s">
        <v>51</v>
      </c>
      <c r="F33" s="16" t="s">
        <v>53</v>
      </c>
      <c r="G33" s="15">
        <v>5210</v>
      </c>
    </row>
    <row r="34" spans="1:7" ht="14.25" customHeight="1" thickBot="1">
      <c r="A34" s="13"/>
      <c r="B34" s="14"/>
      <c r="C34" s="13"/>
      <c r="D34" s="21">
        <v>5210</v>
      </c>
      <c r="E34" s="10" t="s">
        <v>51</v>
      </c>
      <c r="F34" s="16" t="s">
        <v>54</v>
      </c>
      <c r="G34" s="15">
        <v>5210</v>
      </c>
    </row>
    <row r="35" spans="1:7" ht="14.25" customHeight="1" thickBot="1">
      <c r="A35" s="13"/>
      <c r="B35" s="14"/>
      <c r="C35" s="13"/>
      <c r="D35" s="21">
        <v>5210</v>
      </c>
      <c r="E35" s="10" t="s">
        <v>51</v>
      </c>
      <c r="F35" s="18" t="s">
        <v>55</v>
      </c>
      <c r="G35" s="15">
        <v>5210</v>
      </c>
    </row>
    <row r="36" spans="1:7" ht="14.25" customHeight="1" thickBot="1">
      <c r="A36" s="13" t="s">
        <v>56</v>
      </c>
      <c r="B36" s="15">
        <f>SUM(B3:B32)</f>
        <v>46475</v>
      </c>
      <c r="C36" s="17"/>
      <c r="D36" s="21">
        <f>SUM(D3:D35)</f>
        <v>338320</v>
      </c>
      <c r="E36" s="17"/>
      <c r="F36" s="17"/>
      <c r="G36" s="15">
        <f>SUM(G3:G35)</f>
        <v>338320</v>
      </c>
    </row>
    <row r="37" spans="1:7" ht="14.25">
      <c r="A37" s="19" t="s">
        <v>57</v>
      </c>
      <c r="B37" s="19"/>
      <c r="C37" s="19"/>
      <c r="D37" s="19"/>
      <c r="E37" s="19"/>
      <c r="F37" s="19"/>
      <c r="G37" s="19" t="s">
        <v>58</v>
      </c>
    </row>
  </sheetData>
  <mergeCells count="2">
    <mergeCell ref="C3:C32"/>
    <mergeCell ref="A1:G1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apei</cp:lastModifiedBy>
  <cp:lastPrinted>2008-06-06T07:15:35Z</cp:lastPrinted>
  <dcterms:created xsi:type="dcterms:W3CDTF">2008-06-02T09:05:15Z</dcterms:created>
  <dcterms:modified xsi:type="dcterms:W3CDTF">2008-06-06T14:19:16Z</dcterms:modified>
  <cp:category/>
  <cp:version/>
  <cp:contentType/>
  <cp:contentStatus/>
</cp:coreProperties>
</file>